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codeName="ThisWorkbook" defaultThemeVersion="124226"/>
  <xr:revisionPtr revIDLastSave="0" documentId="8_{6668C424-96E0-4B85-B629-451E8E086277}" xr6:coauthVersionLast="47" xr6:coauthVersionMax="47" xr10:uidLastSave="{00000000-0000-0000-0000-000000000000}"/>
  <workbookProtection workbookAlgorithmName="SHA-512" workbookHashValue="Y09XNawqClLps5EnbRMfBrXbBi55mMuXcX71qknGHZdXs1ykBE3MJoMk/W1e3hRyoYx+MGUv/SxNCwHTt4LmRg==" workbookSaltValue="mGwXI9bNkkHv8YkFQtVLOQ==" workbookSpinCount="100000" lockStructure="1"/>
  <bookViews>
    <workbookView xWindow="-120" yWindow="-120" windowWidth="29040" windowHeight="15720" tabRatio="715" activeTab="6" xr2:uid="{00000000-000D-0000-FFFF-FFFF00000000}"/>
  </bookViews>
  <sheets>
    <sheet name="Mode d'emploi" sheetId="14" r:id="rId1"/>
    <sheet name="CompositionEquipe" sheetId="3" r:id="rId2"/>
    <sheet name="Paramètres" sheetId="5" state="hidden" r:id="rId3"/>
    <sheet name="FeuilleRésultats2éq3joueurs" sheetId="8" r:id="rId4"/>
    <sheet name="FeuillesPartie2équipes" sheetId="9" r:id="rId5"/>
    <sheet name="bdd1" sheetId="11" state="hidden" r:id="rId6"/>
    <sheet name="Verso 2 équipes" sheetId="13" r:id="rId7"/>
  </sheets>
  <externalReferences>
    <externalReference r:id="rId8"/>
  </externalReferences>
  <definedNames>
    <definedName name="__bdd1">'bdd1'!$1:$1048576</definedName>
    <definedName name="_bdd1">'bdd1'!$1:$1048576</definedName>
    <definedName name="_xlnm._FilterDatabase" localSheetId="5" hidden="1">'bdd1'!$B$1:$AJ$1</definedName>
    <definedName name="_xlnm._FilterDatabase" localSheetId="2" hidden="1">Paramètres!$A$1:$A$29</definedName>
    <definedName name="Clubs">Paramètres!$A$2:$A$29</definedName>
    <definedName name="N°équipe">Paramètres!$D$2:$D$11</definedName>
    <definedName name="_xlnm.Print_Area" localSheetId="3">FeuilleRésultats2éq3joueurs!$A$2:$W$48</definedName>
    <definedName name="_xlnm.Print_Area" localSheetId="4">FeuillesPartie2équipes!$A$1:$S$75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0" i="3" l="1"/>
  <c r="W39" i="8"/>
  <c r="M9" i="3" l="1"/>
  <c r="H9" i="3"/>
  <c r="H50" i="3" s="1"/>
  <c r="H48" i="3"/>
  <c r="K46" i="3"/>
  <c r="E46" i="3"/>
  <c r="P50" i="3"/>
  <c r="P48" i="3"/>
  <c r="P46" i="3"/>
  <c r="P44" i="3"/>
  <c r="P42" i="3"/>
  <c r="E9" i="3"/>
  <c r="J50" i="3"/>
  <c r="J9" i="3"/>
  <c r="E50" i="3"/>
  <c r="P56" i="3"/>
  <c r="P15" i="3"/>
  <c r="E14" i="8" l="1"/>
  <c r="Q14" i="8"/>
  <c r="AN22" i="8"/>
  <c r="AN23" i="8"/>
  <c r="AO23" i="8"/>
  <c r="AP23" i="8"/>
  <c r="AQ23" i="8"/>
  <c r="AR23" i="8"/>
  <c r="AN24" i="8"/>
  <c r="AO24" i="8"/>
  <c r="AP24" i="8"/>
  <c r="AQ24" i="8"/>
  <c r="AR24" i="8"/>
  <c r="AN25" i="8"/>
  <c r="AO25" i="8"/>
  <c r="AP25" i="8"/>
  <c r="AQ25" i="8"/>
  <c r="AR25" i="8"/>
  <c r="AN26" i="8"/>
  <c r="AO26" i="8"/>
  <c r="AP26" i="8"/>
  <c r="AQ26" i="8"/>
  <c r="AR26" i="8"/>
  <c r="AN27" i="8"/>
  <c r="AO27" i="8"/>
  <c r="AP27" i="8"/>
  <c r="AQ27" i="8"/>
  <c r="AR27" i="8"/>
  <c r="AN28" i="8"/>
  <c r="AO28" i="8"/>
  <c r="AP28" i="8"/>
  <c r="AQ28" i="8"/>
  <c r="AR28" i="8"/>
  <c r="AN29" i="8"/>
  <c r="AO29" i="8"/>
  <c r="AP29" i="8"/>
  <c r="AQ29" i="8"/>
  <c r="AR29" i="8"/>
  <c r="AN30" i="8"/>
  <c r="AO30" i="8"/>
  <c r="AP30" i="8"/>
  <c r="AQ30" i="8"/>
  <c r="AR30" i="8"/>
  <c r="AN31" i="8"/>
  <c r="AO31" i="8"/>
  <c r="AP31" i="8"/>
  <c r="AQ31" i="8"/>
  <c r="AR31" i="8"/>
  <c r="AO22" i="8"/>
  <c r="AP22" i="8"/>
  <c r="AQ22" i="8"/>
  <c r="AR22" i="8"/>
  <c r="AI23" i="8"/>
  <c r="AJ23" i="8"/>
  <c r="AK23" i="8"/>
  <c r="AL23" i="8"/>
  <c r="AM23" i="8"/>
  <c r="AI24" i="8"/>
  <c r="AJ24" i="8"/>
  <c r="AK24" i="8"/>
  <c r="AL24" i="8"/>
  <c r="AM24" i="8"/>
  <c r="AI25" i="8"/>
  <c r="AJ25" i="8"/>
  <c r="AK25" i="8"/>
  <c r="AL25" i="8"/>
  <c r="AM25" i="8"/>
  <c r="AI26" i="8"/>
  <c r="AJ26" i="8"/>
  <c r="AK26" i="8"/>
  <c r="AL26" i="8"/>
  <c r="AM26" i="8"/>
  <c r="AI27" i="8"/>
  <c r="AJ27" i="8"/>
  <c r="AK27" i="8"/>
  <c r="AL27" i="8"/>
  <c r="AM27" i="8"/>
  <c r="AI28" i="8"/>
  <c r="AJ28" i="8"/>
  <c r="AK28" i="8"/>
  <c r="AL28" i="8"/>
  <c r="AM28" i="8"/>
  <c r="AI29" i="8"/>
  <c r="AJ29" i="8"/>
  <c r="AK29" i="8"/>
  <c r="AL29" i="8"/>
  <c r="AM29" i="8"/>
  <c r="AI30" i="8"/>
  <c r="AJ30" i="8"/>
  <c r="AK30" i="8"/>
  <c r="AL30" i="8"/>
  <c r="AM30" i="8"/>
  <c r="AI31" i="8"/>
  <c r="AJ31" i="8"/>
  <c r="AK31" i="8"/>
  <c r="AL31" i="8"/>
  <c r="AM31" i="8"/>
  <c r="AJ22" i="8"/>
  <c r="AK22" i="8"/>
  <c r="AL22" i="8"/>
  <c r="AM22" i="8"/>
  <c r="AI22" i="8"/>
  <c r="AN32" i="8"/>
  <c r="AI32" i="8"/>
  <c r="AH23" i="8"/>
  <c r="AH24" i="8"/>
  <c r="AH25" i="8"/>
  <c r="AH26" i="8"/>
  <c r="AH27" i="8"/>
  <c r="AH28" i="8"/>
  <c r="AH29" i="8"/>
  <c r="AH30" i="8"/>
  <c r="AH31" i="8"/>
  <c r="AG23" i="8"/>
  <c r="AG24" i="8"/>
  <c r="AG25" i="8"/>
  <c r="AG26" i="8"/>
  <c r="AG27" i="8"/>
  <c r="AG28" i="8"/>
  <c r="AG29" i="8"/>
  <c r="AG30" i="8"/>
  <c r="AG31" i="8"/>
  <c r="AF23" i="8"/>
  <c r="AF24" i="8"/>
  <c r="AF25" i="8"/>
  <c r="AF26" i="8"/>
  <c r="AF27" i="8"/>
  <c r="AF28" i="8"/>
  <c r="AF29" i="8"/>
  <c r="AF30" i="8"/>
  <c r="AF31" i="8"/>
  <c r="AE23" i="8"/>
  <c r="AE24" i="8"/>
  <c r="AE25" i="8"/>
  <c r="AE26" i="8"/>
  <c r="AE27" i="8"/>
  <c r="AE28" i="8"/>
  <c r="AE29" i="8"/>
  <c r="AE30" i="8"/>
  <c r="AE31" i="8"/>
  <c r="AD23" i="8"/>
  <c r="AD24" i="8"/>
  <c r="AD25" i="8"/>
  <c r="AD26" i="8"/>
  <c r="AD27" i="8"/>
  <c r="AD28" i="8"/>
  <c r="AD29" i="8"/>
  <c r="AD30" i="8"/>
  <c r="AD31" i="8"/>
  <c r="AE22" i="8"/>
  <c r="AF22" i="8"/>
  <c r="AG22" i="8"/>
  <c r="AH22" i="8"/>
  <c r="AD22" i="8"/>
  <c r="AC23" i="8"/>
  <c r="AC24" i="8"/>
  <c r="AC25" i="8"/>
  <c r="AC26" i="8"/>
  <c r="AC27" i="8"/>
  <c r="AC28" i="8"/>
  <c r="AC29" i="8"/>
  <c r="AC30" i="8"/>
  <c r="AC31" i="8"/>
  <c r="AB23" i="8"/>
  <c r="AB24" i="8"/>
  <c r="AB25" i="8"/>
  <c r="AB26" i="8"/>
  <c r="AB27" i="8"/>
  <c r="AB28" i="8"/>
  <c r="AB29" i="8"/>
  <c r="AB30" i="8"/>
  <c r="AB31" i="8"/>
  <c r="AA23" i="8"/>
  <c r="AA24" i="8"/>
  <c r="AA25" i="8"/>
  <c r="AA26" i="8"/>
  <c r="AA27" i="8"/>
  <c r="AA28" i="8"/>
  <c r="AA29" i="8"/>
  <c r="AA30" i="8"/>
  <c r="AA31" i="8"/>
  <c r="Z23" i="8"/>
  <c r="Z24" i="8"/>
  <c r="Z25" i="8"/>
  <c r="Z26" i="8"/>
  <c r="Z27" i="8"/>
  <c r="Z28" i="8"/>
  <c r="Z29" i="8"/>
  <c r="Z30" i="8"/>
  <c r="Z31" i="8"/>
  <c r="Y23" i="8"/>
  <c r="Y24" i="8"/>
  <c r="Y25" i="8"/>
  <c r="Y26" i="8"/>
  <c r="Y27" i="8"/>
  <c r="Y28" i="8"/>
  <c r="Y29" i="8"/>
  <c r="Y30" i="8"/>
  <c r="Y31" i="8"/>
  <c r="Z22" i="8"/>
  <c r="AA22" i="8"/>
  <c r="AB22" i="8"/>
  <c r="AC22" i="8"/>
  <c r="Y22" i="8"/>
  <c r="AT31" i="8" l="1"/>
  <c r="AV24" i="8"/>
  <c r="AT27" i="8"/>
  <c r="AU27" i="8"/>
  <c r="AT22" i="8"/>
  <c r="AU24" i="8"/>
  <c r="AV28" i="8"/>
  <c r="AU28" i="8"/>
  <c r="AU31" i="8"/>
  <c r="AS31" i="8"/>
  <c r="AV31" i="8"/>
  <c r="AU30" i="8"/>
  <c r="AV30" i="8"/>
  <c r="AT30" i="8"/>
  <c r="AS30" i="8"/>
  <c r="AT29" i="8"/>
  <c r="AS29" i="8"/>
  <c r="AV29" i="8"/>
  <c r="AU29" i="8"/>
  <c r="AT28" i="8"/>
  <c r="AS28" i="8"/>
  <c r="AS27" i="8"/>
  <c r="AV27" i="8"/>
  <c r="AT26" i="8"/>
  <c r="AU26" i="8"/>
  <c r="AV26" i="8"/>
  <c r="AS26" i="8"/>
  <c r="AT25" i="8"/>
  <c r="AS25" i="8"/>
  <c r="AV25" i="8"/>
  <c r="AU25" i="8"/>
  <c r="AT24" i="8"/>
  <c r="AS24" i="8"/>
  <c r="AT23" i="8"/>
  <c r="AS23" i="8"/>
  <c r="AV23" i="8"/>
  <c r="AU23" i="8"/>
  <c r="AU22" i="8"/>
  <c r="AS22" i="8"/>
  <c r="AV22" i="8"/>
  <c r="AD32" i="8"/>
  <c r="Y32" i="8"/>
  <c r="AT32" i="8" l="1"/>
  <c r="AU32" i="8"/>
  <c r="AS32" i="8"/>
  <c r="AV32" i="8"/>
  <c r="V16" i="8"/>
  <c r="U16" i="8"/>
  <c r="D18" i="9"/>
  <c r="I14" i="8"/>
  <c r="J14" i="8"/>
  <c r="U15" i="8"/>
  <c r="V14" i="8"/>
  <c r="J15" i="8"/>
  <c r="J16" i="8"/>
  <c r="H2" i="9"/>
  <c r="Q17" i="9" s="1"/>
  <c r="N12" i="8"/>
  <c r="H36" i="8"/>
  <c r="H38" i="13" s="1"/>
  <c r="E36" i="8"/>
  <c r="B38" i="13" s="1"/>
  <c r="J36" i="8"/>
  <c r="C16" i="9"/>
  <c r="L16" i="9"/>
  <c r="I16" i="9"/>
  <c r="R16" i="9"/>
  <c r="I31" i="9"/>
  <c r="R31" i="9"/>
  <c r="I46" i="9"/>
  <c r="R46" i="9"/>
  <c r="I61" i="9"/>
  <c r="R61" i="9"/>
  <c r="C31" i="9"/>
  <c r="L31" i="9"/>
  <c r="C46" i="9"/>
  <c r="L46" i="9"/>
  <c r="C61" i="9"/>
  <c r="L61" i="9"/>
  <c r="N16" i="9"/>
  <c r="E16" i="9"/>
  <c r="N31" i="9"/>
  <c r="E31" i="9"/>
  <c r="E46" i="9"/>
  <c r="N46" i="9"/>
  <c r="E61" i="9"/>
  <c r="N61" i="9"/>
  <c r="O61" i="9"/>
  <c r="F61" i="9"/>
  <c r="O46" i="9"/>
  <c r="F46" i="9"/>
  <c r="O31" i="9"/>
  <c r="F31" i="9"/>
  <c r="O16" i="9"/>
  <c r="F16" i="9"/>
  <c r="R1" i="9"/>
  <c r="O1" i="9"/>
  <c r="N1" i="9"/>
  <c r="L1" i="9"/>
  <c r="I1" i="9"/>
  <c r="E1" i="9"/>
  <c r="C1" i="9"/>
  <c r="F1" i="9"/>
  <c r="G47" i="9"/>
  <c r="P32" i="9"/>
  <c r="G32" i="9"/>
  <c r="P17" i="9"/>
  <c r="G17" i="9"/>
  <c r="P2" i="9"/>
  <c r="P62" i="9"/>
  <c r="G62" i="9"/>
  <c r="P47" i="9"/>
  <c r="G2" i="9"/>
  <c r="N62" i="9"/>
  <c r="E62" i="9"/>
  <c r="N47" i="9"/>
  <c r="E47" i="9"/>
  <c r="N32" i="9"/>
  <c r="E32" i="9"/>
  <c r="N17" i="9"/>
  <c r="E17" i="9"/>
  <c r="N2" i="9"/>
  <c r="E2" i="9"/>
  <c r="K62" i="9"/>
  <c r="B62" i="9"/>
  <c r="K47" i="9"/>
  <c r="B47" i="9"/>
  <c r="K32" i="9"/>
  <c r="B32" i="9"/>
  <c r="K17" i="9"/>
  <c r="B17" i="9"/>
  <c r="K2" i="9"/>
  <c r="B2" i="9"/>
  <c r="B42" i="9"/>
  <c r="B41" i="9"/>
  <c r="B38" i="9"/>
  <c r="B36" i="9"/>
  <c r="O38" i="13"/>
  <c r="O17" i="8"/>
  <c r="C17" i="8"/>
  <c r="D48" i="9"/>
  <c r="B12" i="8"/>
  <c r="E15" i="8"/>
  <c r="G29" i="8" s="1"/>
  <c r="O40" i="8"/>
  <c r="O36" i="8"/>
  <c r="V15" i="8"/>
  <c r="U14" i="8"/>
  <c r="I16" i="8"/>
  <c r="I15" i="8"/>
  <c r="J40" i="8"/>
  <c r="Q15" i="8"/>
  <c r="K68" i="9" s="1"/>
  <c r="Q16" i="8"/>
  <c r="K38" i="9" s="1"/>
  <c r="E16" i="8"/>
  <c r="G24" i="8" s="1"/>
  <c r="W26" i="8" l="1"/>
  <c r="V26" i="8"/>
  <c r="B68" i="9"/>
  <c r="O25" i="8"/>
  <c r="O30" i="8"/>
  <c r="B72" i="9"/>
  <c r="G27" i="8"/>
  <c r="O22" i="8"/>
  <c r="H62" i="9"/>
  <c r="K36" i="9"/>
  <c r="K6" i="9"/>
  <c r="K23" i="9"/>
  <c r="B12" i="9"/>
  <c r="M63" i="9"/>
  <c r="K27" i="9"/>
  <c r="B8" i="9"/>
  <c r="B6" i="9"/>
  <c r="K41" i="9"/>
  <c r="B11" i="9"/>
  <c r="K42" i="9"/>
  <c r="O27" i="8"/>
  <c r="G22" i="8"/>
  <c r="K66" i="9"/>
  <c r="G23" i="8"/>
  <c r="Q32" i="9"/>
  <c r="G28" i="8"/>
  <c r="K26" i="9"/>
  <c r="K21" i="9"/>
  <c r="Q47" i="9"/>
  <c r="H47" i="9"/>
  <c r="K51" i="9"/>
  <c r="K56" i="9"/>
  <c r="K11" i="9"/>
  <c r="Q62" i="9"/>
  <c r="B56" i="9"/>
  <c r="M33" i="9"/>
  <c r="G25" i="8"/>
  <c r="K53" i="9"/>
  <c r="K57" i="9"/>
  <c r="H17" i="9"/>
  <c r="H32" i="9" s="1"/>
  <c r="Q2" i="9"/>
  <c r="B51" i="9"/>
  <c r="M3" i="9"/>
  <c r="O29" i="8"/>
  <c r="W29" i="8" s="1"/>
  <c r="B27" i="9"/>
  <c r="M18" i="9"/>
  <c r="B66" i="9"/>
  <c r="G31" i="8"/>
  <c r="K71" i="9"/>
  <c r="D63" i="9"/>
  <c r="B23" i="9"/>
  <c r="O24" i="8"/>
  <c r="V24" i="8" s="1"/>
  <c r="B53" i="9"/>
  <c r="O28" i="8"/>
  <c r="O23" i="8"/>
  <c r="K8" i="9"/>
  <c r="B26" i="9"/>
  <c r="G30" i="8"/>
  <c r="B21" i="9"/>
  <c r="M48" i="9"/>
  <c r="K72" i="9"/>
  <c r="B57" i="9"/>
  <c r="B71" i="9"/>
  <c r="D3" i="9"/>
  <c r="K12" i="9"/>
  <c r="O31" i="8"/>
  <c r="V22" i="8" l="1"/>
  <c r="W25" i="8"/>
  <c r="W22" i="8"/>
  <c r="W28" i="8"/>
  <c r="V25" i="8"/>
  <c r="W27" i="8"/>
  <c r="V27" i="8"/>
  <c r="V29" i="8"/>
  <c r="W24" i="8"/>
  <c r="V28" i="8"/>
  <c r="V23" i="8"/>
  <c r="W23" i="8"/>
  <c r="W31" i="8"/>
  <c r="V31" i="8"/>
  <c r="V30" i="8"/>
  <c r="W30" i="8"/>
  <c r="V32" i="8" l="1"/>
  <c r="W32" i="8"/>
  <c r="P35" i="8" l="1"/>
  <c r="R35" i="8"/>
  <c r="Q35" i="8"/>
  <c r="P39" i="8"/>
  <c r="R39" i="8"/>
  <c r="Q3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A22" authorId="0" shapeId="0" xr:uid="{00000000-0006-0000-0300-000001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3" authorId="0" shapeId="0" xr:uid="{00000000-0006-0000-0300-000002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4" authorId="0" shapeId="0" xr:uid="{00000000-0006-0000-0300-000003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5" authorId="0" shapeId="0" xr:uid="{00000000-0006-0000-0300-000004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6" authorId="0" shapeId="0" xr:uid="{00000000-0006-0000-0300-000005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7" authorId="0" shapeId="0" xr:uid="{00000000-0006-0000-0300-000006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8" authorId="0" shapeId="0" xr:uid="{00000000-0006-0000-0300-000007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29" authorId="0" shapeId="0" xr:uid="{00000000-0006-0000-0300-000008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0" authorId="0" shapeId="0" xr:uid="{00000000-0006-0000-0300-000009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  <comment ref="A31" authorId="0" shapeId="0" xr:uid="{00000000-0006-0000-0300-00000A000000}">
      <text>
        <r>
          <rPr>
            <b/>
            <i/>
            <sz val="10"/>
            <color indexed="81"/>
            <rFont val="Arial"/>
            <family val="2"/>
          </rPr>
          <t xml:space="preserve">Pour indiquer : </t>
        </r>
        <r>
          <rPr>
            <b/>
            <i/>
            <sz val="10"/>
            <color indexed="10"/>
            <rFont val="Arial"/>
            <family val="2"/>
          </rPr>
          <t xml:space="preserve">-00
</t>
        </r>
        <r>
          <rPr>
            <b/>
            <i/>
            <sz val="10"/>
            <color indexed="81"/>
            <rFont val="Arial"/>
            <family val="2"/>
          </rPr>
          <t xml:space="preserve">Saisir : </t>
        </r>
        <r>
          <rPr>
            <b/>
            <i/>
            <sz val="10"/>
            <color indexed="10"/>
            <rFont val="Arial"/>
            <family val="2"/>
          </rPr>
          <t>-0,1</t>
        </r>
      </text>
    </comment>
  </commentList>
</comments>
</file>

<file path=xl/sharedStrings.xml><?xml version="1.0" encoding="utf-8"?>
<sst xmlns="http://schemas.openxmlformats.org/spreadsheetml/2006/main" count="41013" uniqueCount="4352">
  <si>
    <t>ABC</t>
  </si>
  <si>
    <t>XYZ</t>
  </si>
  <si>
    <t>N°</t>
  </si>
  <si>
    <t>N° Licence</t>
  </si>
  <si>
    <t>A</t>
  </si>
  <si>
    <t>B</t>
  </si>
  <si>
    <t>C</t>
  </si>
  <si>
    <t>T</t>
  </si>
  <si>
    <t>X</t>
  </si>
  <si>
    <t>Y</t>
  </si>
  <si>
    <t>Z</t>
  </si>
  <si>
    <t>Cat</t>
  </si>
  <si>
    <t>1ère partie</t>
  </si>
  <si>
    <t>Arbitre :</t>
  </si>
  <si>
    <t>Premier Service : GAUCHE - DROITE</t>
  </si>
  <si>
    <t>MANCHES</t>
  </si>
  <si>
    <t>PARTIE</t>
  </si>
  <si>
    <t>contre</t>
  </si>
  <si>
    <t xml:space="preserve">Cartons </t>
  </si>
  <si>
    <t>J</t>
  </si>
  <si>
    <t>J+R 1</t>
  </si>
  <si>
    <t>J+R 2</t>
  </si>
  <si>
    <t>Signature de l'Arbitre</t>
  </si>
  <si>
    <t>Sitôt la partie terminée, rapporter cette fiche à la table du Juge-Arbitre.</t>
  </si>
  <si>
    <t>2ème partie</t>
  </si>
  <si>
    <t>3ème partie</t>
  </si>
  <si>
    <t>4ème partie</t>
  </si>
  <si>
    <t>5ème partie</t>
  </si>
  <si>
    <t>6ème partie</t>
  </si>
  <si>
    <t>7ème partie</t>
  </si>
  <si>
    <t>8ème partie</t>
  </si>
  <si>
    <t>9ème partie</t>
  </si>
  <si>
    <t>10ème partie</t>
  </si>
  <si>
    <t>Groupe</t>
  </si>
  <si>
    <t>Journée :</t>
  </si>
  <si>
    <t xml:space="preserve"> </t>
  </si>
  <si>
    <t>Date :</t>
  </si>
  <si>
    <t>Heure :</t>
  </si>
  <si>
    <t>Division :</t>
  </si>
  <si>
    <t>Lieu de la rencontre :</t>
  </si>
  <si>
    <t>B - X</t>
  </si>
  <si>
    <t>Rencontre :</t>
  </si>
  <si>
    <t>A - Y</t>
  </si>
  <si>
    <t>Equipe :</t>
  </si>
  <si>
    <t>Points</t>
  </si>
  <si>
    <t>C - Z</t>
  </si>
  <si>
    <t>A - X</t>
  </si>
  <si>
    <t>C - Y</t>
  </si>
  <si>
    <t>B - Z</t>
  </si>
  <si>
    <t>Groupe :</t>
  </si>
  <si>
    <t>Tableau :</t>
  </si>
  <si>
    <t>N° licence</t>
  </si>
  <si>
    <t>Nom</t>
  </si>
  <si>
    <t>Prénom</t>
  </si>
  <si>
    <t>Catégorie</t>
  </si>
  <si>
    <t>Nom club</t>
  </si>
  <si>
    <t>Points classements</t>
  </si>
  <si>
    <t>BOIS COLOMBES SPORTS</t>
  </si>
  <si>
    <t>P</t>
  </si>
  <si>
    <t>Lucie</t>
  </si>
  <si>
    <t>B2</t>
  </si>
  <si>
    <t>Alexandre</t>
  </si>
  <si>
    <t>Thomas</t>
  </si>
  <si>
    <t>Antoine</t>
  </si>
  <si>
    <t>Maxence</t>
  </si>
  <si>
    <t>Raphael</t>
  </si>
  <si>
    <t>Matteo</t>
  </si>
  <si>
    <t>Adrien</t>
  </si>
  <si>
    <t>Valentin</t>
  </si>
  <si>
    <t>Tristan</t>
  </si>
  <si>
    <t>Gaspard</t>
  </si>
  <si>
    <t>Gabriel</t>
  </si>
  <si>
    <t>CHACHAY</t>
  </si>
  <si>
    <t>Timothee</t>
  </si>
  <si>
    <t>AGOSTINI</t>
  </si>
  <si>
    <t>Paloma</t>
  </si>
  <si>
    <t>Luca</t>
  </si>
  <si>
    <t>Jean</t>
  </si>
  <si>
    <t>Raphaël</t>
  </si>
  <si>
    <t>Ethan</t>
  </si>
  <si>
    <t>PETIT</t>
  </si>
  <si>
    <t>Clément</t>
  </si>
  <si>
    <t>Oscar</t>
  </si>
  <si>
    <t>WULFMAN</t>
  </si>
  <si>
    <t>Quentin</t>
  </si>
  <si>
    <t>Dimitri</t>
  </si>
  <si>
    <t>Célian</t>
  </si>
  <si>
    <t>Etienne</t>
  </si>
  <si>
    <t>Titouan</t>
  </si>
  <si>
    <t>Nathan</t>
  </si>
  <si>
    <t>Aurélien</t>
  </si>
  <si>
    <t>Adam</t>
  </si>
  <si>
    <t>LEVALLOIS SPORTING CLUB TT</t>
  </si>
  <si>
    <t>David</t>
  </si>
  <si>
    <t>Maxime</t>
  </si>
  <si>
    <t>CHAMBON</t>
  </si>
  <si>
    <t>Hugo</t>
  </si>
  <si>
    <t>Theo</t>
  </si>
  <si>
    <t>Thibault</t>
  </si>
  <si>
    <t>Lenny</t>
  </si>
  <si>
    <t>Sacha</t>
  </si>
  <si>
    <t>Augustin</t>
  </si>
  <si>
    <t>Solal</t>
  </si>
  <si>
    <t>Clement</t>
  </si>
  <si>
    <t>Simon</t>
  </si>
  <si>
    <t>Camille</t>
  </si>
  <si>
    <t>Lilian</t>
  </si>
  <si>
    <t>Tim</t>
  </si>
  <si>
    <t>Jules</t>
  </si>
  <si>
    <t>Matthieu</t>
  </si>
  <si>
    <t>Aaron</t>
  </si>
  <si>
    <t>Agathe</t>
  </si>
  <si>
    <t>BOTHEREL</t>
  </si>
  <si>
    <t>Come</t>
  </si>
  <si>
    <t>Victor</t>
  </si>
  <si>
    <t>Nicolas</t>
  </si>
  <si>
    <t>Arthur</t>
  </si>
  <si>
    <t>Ayoub</t>
  </si>
  <si>
    <t>Benjamin</t>
  </si>
  <si>
    <t>Marin</t>
  </si>
  <si>
    <t>Baptiste</t>
  </si>
  <si>
    <t>COHEN</t>
  </si>
  <si>
    <t>Louis</t>
  </si>
  <si>
    <t>Paul</t>
  </si>
  <si>
    <t>Martin</t>
  </si>
  <si>
    <t>Edgar</t>
  </si>
  <si>
    <t>MARTIN</t>
  </si>
  <si>
    <t>CHAPUS</t>
  </si>
  <si>
    <t>Mael</t>
  </si>
  <si>
    <t>Clara</t>
  </si>
  <si>
    <t>Mathieu</t>
  </si>
  <si>
    <t>Florian</t>
  </si>
  <si>
    <t>Melvin</t>
  </si>
  <si>
    <t>SAADA</t>
  </si>
  <si>
    <t>Lea</t>
  </si>
  <si>
    <t>STADE DE VANVES</t>
  </si>
  <si>
    <t>Mathis</t>
  </si>
  <si>
    <t>Robin</t>
  </si>
  <si>
    <t>Léo</t>
  </si>
  <si>
    <t>Nolan</t>
  </si>
  <si>
    <t>Emma</t>
  </si>
  <si>
    <t>Timothée</t>
  </si>
  <si>
    <t>Tom</t>
  </si>
  <si>
    <t>PUTEAUX TT CSM</t>
  </si>
  <si>
    <t>Julie</t>
  </si>
  <si>
    <t>Pierre</t>
  </si>
  <si>
    <t>Antony</t>
  </si>
  <si>
    <t>Théo</t>
  </si>
  <si>
    <t>WANG</t>
  </si>
  <si>
    <t>ISSY-LES-MOULINEAUX</t>
  </si>
  <si>
    <t>Alexis</t>
  </si>
  <si>
    <t>OGIER</t>
  </si>
  <si>
    <t>Julien</t>
  </si>
  <si>
    <t>Rafael</t>
  </si>
  <si>
    <t>Noe</t>
  </si>
  <si>
    <t>BRENOT</t>
  </si>
  <si>
    <t>Jeanne</t>
  </si>
  <si>
    <t>Nael</t>
  </si>
  <si>
    <t>Esteban</t>
  </si>
  <si>
    <t>Romain</t>
  </si>
  <si>
    <t>Noa</t>
  </si>
  <si>
    <t>Nathanael</t>
  </si>
  <si>
    <t>RICHARD</t>
  </si>
  <si>
    <t>Leon</t>
  </si>
  <si>
    <t>Aurelien</t>
  </si>
  <si>
    <t>Vincent</t>
  </si>
  <si>
    <t>Liam</t>
  </si>
  <si>
    <t>Elias</t>
  </si>
  <si>
    <t>Bastien</t>
  </si>
  <si>
    <t>BROSSARD</t>
  </si>
  <si>
    <t>Antonin</t>
  </si>
  <si>
    <t>NGUYEN</t>
  </si>
  <si>
    <t>SCEAUX T.T.</t>
  </si>
  <si>
    <t>FOSSE</t>
  </si>
  <si>
    <t>VILLENEUVE LA GARENNE</t>
  </si>
  <si>
    <t>ASNIERES TT</t>
  </si>
  <si>
    <t>Auguste</t>
  </si>
  <si>
    <t>PLESSIS ROBINSON TT</t>
  </si>
  <si>
    <t>LEFEBVRE</t>
  </si>
  <si>
    <t>Sevan</t>
  </si>
  <si>
    <t>BOYER</t>
  </si>
  <si>
    <t>Noah</t>
  </si>
  <si>
    <t>LEBRUN</t>
  </si>
  <si>
    <t>TRAN</t>
  </si>
  <si>
    <t>BOURG  LA REINE AS</t>
  </si>
  <si>
    <t>Mohamed</t>
  </si>
  <si>
    <t>RUBEM</t>
  </si>
  <si>
    <t>Mathilde</t>
  </si>
  <si>
    <t>Lucas</t>
  </si>
  <si>
    <t>TERREAU</t>
  </si>
  <si>
    <t>Corentin</t>
  </si>
  <si>
    <t>BELFANTI</t>
  </si>
  <si>
    <t>Grégoire</t>
  </si>
  <si>
    <t>NEUILLY AS ST PIERRE</t>
  </si>
  <si>
    <t>Amaury</t>
  </si>
  <si>
    <t>RUEIL ATHLETIC CLUB TT</t>
  </si>
  <si>
    <t>Evan</t>
  </si>
  <si>
    <t>Noam</t>
  </si>
  <si>
    <t>Axel</t>
  </si>
  <si>
    <t>Sylvain</t>
  </si>
  <si>
    <t>Eliott</t>
  </si>
  <si>
    <t>ROCHE</t>
  </si>
  <si>
    <t>Edouard</t>
  </si>
  <si>
    <t>GAUTHRON</t>
  </si>
  <si>
    <t>Henri</t>
  </si>
  <si>
    <t>DIAS</t>
  </si>
  <si>
    <t>Mathias</t>
  </si>
  <si>
    <t>Dalil</t>
  </si>
  <si>
    <t>NANTERRE ES</t>
  </si>
  <si>
    <t>Samuel</t>
  </si>
  <si>
    <t>Basile</t>
  </si>
  <si>
    <t>Diego</t>
  </si>
  <si>
    <t>CLAMART CSM</t>
  </si>
  <si>
    <t>GILLIER-DUSONCHET</t>
  </si>
  <si>
    <t>Lorelyne</t>
  </si>
  <si>
    <t>JACQUES</t>
  </si>
  <si>
    <t>BURAUD</t>
  </si>
  <si>
    <t>HOLTZ-DURAND</t>
  </si>
  <si>
    <t>PRAIRA</t>
  </si>
  <si>
    <t>Aleks</t>
  </si>
  <si>
    <t>Enzo</t>
  </si>
  <si>
    <t>Kevin</t>
  </si>
  <si>
    <t>Charles</t>
  </si>
  <si>
    <t>Lohann</t>
  </si>
  <si>
    <t>Stanislas</t>
  </si>
  <si>
    <t>Elliot</t>
  </si>
  <si>
    <t>MEUDON AS</t>
  </si>
  <si>
    <t>Yanis</t>
  </si>
  <si>
    <t>Adel</t>
  </si>
  <si>
    <t>PRUVOST</t>
  </si>
  <si>
    <t>CLICHY SUR SEINE CS</t>
  </si>
  <si>
    <t>Hadrien</t>
  </si>
  <si>
    <t>CHATENAY MALABRY  T T ASV</t>
  </si>
  <si>
    <t>GABARD</t>
  </si>
  <si>
    <t>Yoan</t>
  </si>
  <si>
    <t>BOULOGNE BILLANCOURT AC</t>
  </si>
  <si>
    <t>Guillaume</t>
  </si>
  <si>
    <t>ATLAN</t>
  </si>
  <si>
    <t>Lucien</t>
  </si>
  <si>
    <t>Octave</t>
  </si>
  <si>
    <t>BROUTIN</t>
  </si>
  <si>
    <t>ANTONY SP TENNIS DE TABLE</t>
  </si>
  <si>
    <t>Gaetan</t>
  </si>
  <si>
    <t>SCHEFFER</t>
  </si>
  <si>
    <t>DOUCHET</t>
  </si>
  <si>
    <t>Anabelle</t>
  </si>
  <si>
    <t>Johan</t>
  </si>
  <si>
    <t>WARIN</t>
  </si>
  <si>
    <t>Rija</t>
  </si>
  <si>
    <t>Ewen</t>
  </si>
  <si>
    <t>AUGOUVERNAIRE</t>
  </si>
  <si>
    <t>Keity</t>
  </si>
  <si>
    <t>Milan</t>
  </si>
  <si>
    <t>SIMON</t>
  </si>
  <si>
    <t>Julia</t>
  </si>
  <si>
    <t>COURBEVOIE SPORT TENNIS DE TABLE</t>
  </si>
  <si>
    <t>LOTH</t>
  </si>
  <si>
    <t>Manon</t>
  </si>
  <si>
    <t>VITEL</t>
  </si>
  <si>
    <t>MALAKOFF USMM</t>
  </si>
  <si>
    <t>Margaux</t>
  </si>
  <si>
    <t>IMBERTY</t>
  </si>
  <si>
    <t>Theophile</t>
  </si>
  <si>
    <t>Anna</t>
  </si>
  <si>
    <t>Felix</t>
  </si>
  <si>
    <t>Isaac</t>
  </si>
  <si>
    <t>Achille</t>
  </si>
  <si>
    <t>MILLET</t>
  </si>
  <si>
    <t>Lilou</t>
  </si>
  <si>
    <t>Constantin</t>
  </si>
  <si>
    <t>Dan</t>
  </si>
  <si>
    <t>Milo</t>
  </si>
  <si>
    <t>PERRIN</t>
  </si>
  <si>
    <t>Nils</t>
  </si>
  <si>
    <t>Arnaud</t>
  </si>
  <si>
    <t>DURAND</t>
  </si>
  <si>
    <t>Eva</t>
  </si>
  <si>
    <t>Romane</t>
  </si>
  <si>
    <t>Clémence</t>
  </si>
  <si>
    <t>Hippolyte</t>
  </si>
  <si>
    <t>Leonard</t>
  </si>
  <si>
    <t>Eliot</t>
  </si>
  <si>
    <t>Rémi</t>
  </si>
  <si>
    <t>Marceau</t>
  </si>
  <si>
    <t>Francois</t>
  </si>
  <si>
    <t>CHEN</t>
  </si>
  <si>
    <t>Jacques</t>
  </si>
  <si>
    <t>BOITEL</t>
  </si>
  <si>
    <t>Yann</t>
  </si>
  <si>
    <t>FONTAINE</t>
  </si>
  <si>
    <t>CAMION</t>
  </si>
  <si>
    <t>Joseph</t>
  </si>
  <si>
    <t>Kentin</t>
  </si>
  <si>
    <t>Clubs</t>
  </si>
  <si>
    <t>Nclub</t>
  </si>
  <si>
    <t>ACBB</t>
  </si>
  <si>
    <t>ISSEENNE EP</t>
  </si>
  <si>
    <t>Néquipe</t>
  </si>
  <si>
    <t>Date naissance</t>
  </si>
  <si>
    <t>Type certif</t>
  </si>
  <si>
    <t>Standard</t>
  </si>
  <si>
    <t>FUCHS</t>
  </si>
  <si>
    <t>Nom, Prénom, Adresse du Juge-Arbitre :</t>
  </si>
  <si>
    <t>Lieu de rencontre</t>
  </si>
  <si>
    <t>N° Licence du JA :</t>
  </si>
  <si>
    <t xml:space="preserve">N° </t>
  </si>
  <si>
    <t xml:space="preserve">Association </t>
  </si>
  <si>
    <t>NOM - PRÉNOM</t>
  </si>
  <si>
    <t>Cartons</t>
  </si>
  <si>
    <t>Avant le commencement de la rencontre, l'attribution des lettres A B C et X Y Z est faite par tirage au sort.
Chaque capitaine présente ensuite son équipe au Juge-Arbitre en désignant ses joueurs par une des trois lettres dont il est bénéficiaire.</t>
  </si>
  <si>
    <t>SCORES</t>
  </si>
  <si>
    <t>ORDRE DES PARTIES</t>
  </si>
  <si>
    <t>POINTS</t>
  </si>
  <si>
    <t>"</t>
  </si>
  <si>
    <t>Double</t>
  </si>
  <si>
    <t>La feuille de rencontre est expédiée par le club qui reçoit</t>
  </si>
  <si>
    <t>Réserves</t>
  </si>
  <si>
    <t>Capitaine Équipe A</t>
  </si>
  <si>
    <t>Capitaine Équipe X</t>
  </si>
  <si>
    <t>Association</t>
  </si>
  <si>
    <t>Signature  du  Juge  Arbitre</t>
  </si>
  <si>
    <t>JOURNEE</t>
  </si>
  <si>
    <t>Réclamations</t>
  </si>
  <si>
    <t>Rapport  JA</t>
  </si>
  <si>
    <t>Signature à la fin de la rencontre</t>
  </si>
  <si>
    <t>HOENEN</t>
  </si>
  <si>
    <t>TAN VAN</t>
  </si>
  <si>
    <t>ADES</t>
  </si>
  <si>
    <t>Alya</t>
  </si>
  <si>
    <t>Juliette</t>
  </si>
  <si>
    <t>FILLET</t>
  </si>
  <si>
    <t>AUBERT</t>
  </si>
  <si>
    <t>Richard</t>
  </si>
  <si>
    <t>Ismaël</t>
  </si>
  <si>
    <t>Loic</t>
  </si>
  <si>
    <t>Temps mort</t>
  </si>
  <si>
    <t>C  A  R  T  O  N  S</t>
  </si>
  <si>
    <t>M O T I F S    D E S    C A R T O N S</t>
  </si>
  <si>
    <t>Nom  Prénom</t>
  </si>
  <si>
    <t>Jaune</t>
  </si>
  <si>
    <t>Jaune-Rouge</t>
  </si>
  <si>
    <t>Rouge</t>
  </si>
  <si>
    <t>1 Pt</t>
  </si>
  <si>
    <t>2 Pt</t>
  </si>
  <si>
    <t>JA</t>
  </si>
  <si>
    <t>RAPPORT DU JUGE-ARBITRE</t>
  </si>
  <si>
    <t>Pour chaque réserve ou réclamation, veuillez noter l'heure et la marque au moment de l'infraction</t>
  </si>
  <si>
    <t>Score :</t>
  </si>
  <si>
    <t>Capitaine Equipe A</t>
  </si>
  <si>
    <t>Capitaine Equipe X</t>
  </si>
  <si>
    <t>Juge-Arbitre</t>
  </si>
  <si>
    <t>La signature n'atteste que la connaissance, et non la reconnaissance des faits</t>
  </si>
  <si>
    <t>COMITE DEPARTEMENTAL DE TENNIS DE TABLE DES HAUTS DE SEINE</t>
  </si>
  <si>
    <t>Championnat des jeunes par équipes</t>
  </si>
  <si>
    <t>Mode d'emploi</t>
  </si>
  <si>
    <r>
      <t>Si un joueur est absent, saisissez "</t>
    </r>
    <r>
      <rPr>
        <b/>
        <sz val="11"/>
        <color indexed="10"/>
        <rFont val="Arial"/>
        <family val="2"/>
      </rPr>
      <t>WO</t>
    </r>
    <r>
      <rPr>
        <sz val="11"/>
        <color indexed="10"/>
        <rFont val="Arial"/>
        <family val="2"/>
      </rPr>
      <t>" à la place du numéro de licence et le programme</t>
    </r>
  </si>
  <si>
    <t>Si un numéro est inconnu de la base, le programme vous indiquera un message d'alerte,</t>
  </si>
  <si>
    <t>mais vous pourrez cependant saisir vous-même les nom, prénom, catégorie et classement du joueur.</t>
  </si>
  <si>
    <t>Si le joueur appartient à un autre club que celui indiqué au-dessus, le programme vous l'indiquera également.</t>
  </si>
  <si>
    <t>Les points-parties et le bas de la feuille de rencontre se rempliront automatiquement.</t>
  </si>
  <si>
    <t>Onglet "Composition d'équipe"</t>
  </si>
  <si>
    <t>Ne rien saisir</t>
  </si>
  <si>
    <t>Feuilles de composition d'équipes à remettre à chaque capitaine après avoir effectué le tirage au sort.</t>
  </si>
  <si>
    <t>A imprimer et à découper pour lancer les parties de la rencontre.</t>
  </si>
  <si>
    <t>Onglet "Verso"</t>
  </si>
  <si>
    <t>C'est le dos de la feuille de rencontre qui vous sera utile pour noter les avertissements des joueurs,</t>
  </si>
  <si>
    <t>ou tout autre fait marquant de la rencontre.</t>
  </si>
  <si>
    <t>Onglet "Feuille de résultats"</t>
  </si>
  <si>
    <t>Onglet "Feuilles de partie"</t>
  </si>
  <si>
    <t>Saisissez au moment opportun la composition des doubles au moyen des listes déroulantes.</t>
  </si>
  <si>
    <t>GUERIN</t>
  </si>
  <si>
    <t>B - Y</t>
  </si>
  <si>
    <t>A - Z</t>
  </si>
  <si>
    <t>C - X</t>
  </si>
  <si>
    <t>Division</t>
  </si>
  <si>
    <t>Tab :</t>
  </si>
  <si>
    <t>Table :</t>
  </si>
  <si>
    <t>Avant chaque rencontre, enregistrez la feuille sous un nom que vous pourrez retrouver facilement.</t>
  </si>
  <si>
    <t>Cette feuille, mise sous format PDF, pourra alors être transmise au responsable de la compétition par mail.</t>
  </si>
  <si>
    <t>/</t>
  </si>
  <si>
    <t xml:space="preserve">Puis, dans un premier temps, remplissez les cellules de couleur bleue au moyen des listes déroulantes de manière </t>
  </si>
  <si>
    <t>Une fois la feuille de composition d'équipe retournée, saisir le numéro de licence de chaque joueur(joueuse) dans les zones orange.</t>
  </si>
  <si>
    <r>
      <t>RESERVES</t>
    </r>
    <r>
      <rPr>
        <sz val="8"/>
        <rFont val="Arial"/>
        <family val="2"/>
      </rPr>
      <t xml:space="preserve"> * ou </t>
    </r>
    <r>
      <rPr>
        <b/>
        <sz val="8"/>
        <rFont val="Arial"/>
        <family val="2"/>
      </rPr>
      <t>RECLAMATIONS</t>
    </r>
    <r>
      <rPr>
        <sz val="8"/>
        <rFont val="Arial"/>
        <family val="2"/>
      </rPr>
      <t xml:space="preserve"> *  (* Rayer la mention inutile)</t>
    </r>
  </si>
  <si>
    <t>Les fiches de partie se remplissent automatiquement quand les cellules bleues et orange de la feuille de résultats sont renseignées.</t>
  </si>
  <si>
    <t>à pré-remplir les feuilles de composition d'équipe pour que chaque capitaine puisse les remplir.</t>
  </si>
  <si>
    <t>Avant toute saisie, vérifiez que toutes les cellules de couleur soient vides.</t>
  </si>
  <si>
    <t>Une fois tout le haut de la feuille rempli, il ne vous reste plus qu'à noter les scores des différentes parties.</t>
  </si>
  <si>
    <r>
      <t xml:space="preserve">Mettre un "-" devant le score pour la manche gagnée par le(la) joueur(se) de droite. Au cas, et </t>
    </r>
    <r>
      <rPr>
        <b/>
        <sz val="11"/>
        <rFont val="Arial"/>
        <family val="2"/>
      </rPr>
      <t>seulement dans le cas</t>
    </r>
    <r>
      <rPr>
        <sz val="11"/>
        <rFont val="Arial"/>
        <family val="2"/>
      </rPr>
      <t xml:space="preserve">, où le joueur </t>
    </r>
  </si>
  <si>
    <t>de droite gagnerait 11/00, il faut rentrer "-0,1".</t>
  </si>
  <si>
    <t>Niveau renc. :</t>
  </si>
  <si>
    <t>WINTER DEHORGNE</t>
  </si>
  <si>
    <t>BATTI</t>
  </si>
  <si>
    <t>VIDAL</t>
  </si>
  <si>
    <t>RONSIN SORIN</t>
  </si>
  <si>
    <t>FOUCHER</t>
  </si>
  <si>
    <t>Marius</t>
  </si>
  <si>
    <t>Amir</t>
  </si>
  <si>
    <t>Charline</t>
  </si>
  <si>
    <t>GAQUER</t>
  </si>
  <si>
    <t>LEROY</t>
  </si>
  <si>
    <t>SM MONTROUGE</t>
  </si>
  <si>
    <t>Ramy</t>
  </si>
  <si>
    <t>BORDET CHAUVEAU</t>
  </si>
  <si>
    <t>LAGARDE</t>
  </si>
  <si>
    <t>Sara</t>
  </si>
  <si>
    <t>Tommy</t>
  </si>
  <si>
    <t>Vadim</t>
  </si>
  <si>
    <t>REN</t>
  </si>
  <si>
    <t>Andy</t>
  </si>
  <si>
    <t>Alois</t>
  </si>
  <si>
    <t>RAPOSO</t>
  </si>
  <si>
    <t>Gabin</t>
  </si>
  <si>
    <t>M1</t>
  </si>
  <si>
    <t>GELOEN</t>
  </si>
  <si>
    <t>Leo</t>
  </si>
  <si>
    <t>Pablo</t>
  </si>
  <si>
    <t>PHILIPPE</t>
  </si>
  <si>
    <t>PICARD</t>
  </si>
  <si>
    <t>DOS SANTOS-LHOSTE</t>
  </si>
  <si>
    <t>GIRAUD</t>
  </si>
  <si>
    <t>Mathéo</t>
  </si>
  <si>
    <t>Erwan</t>
  </si>
  <si>
    <t>Ulysse</t>
  </si>
  <si>
    <t>Gregoire</t>
  </si>
  <si>
    <t>Sandro</t>
  </si>
  <si>
    <t>Louise</t>
  </si>
  <si>
    <t>FERRE</t>
  </si>
  <si>
    <t>Louka</t>
  </si>
  <si>
    <t>RODRIGUEZ</t>
  </si>
  <si>
    <t>COCHARD</t>
  </si>
  <si>
    <t>SABATIER</t>
  </si>
  <si>
    <t>LA GARENNE COLOMBES AE</t>
  </si>
  <si>
    <t>EVANGELISTA</t>
  </si>
  <si>
    <t>Serena</t>
  </si>
  <si>
    <t>HUVEAU</t>
  </si>
  <si>
    <t>Erik</t>
  </si>
  <si>
    <t>DUBOIS</t>
  </si>
  <si>
    <t>FERREIRA</t>
  </si>
  <si>
    <t>Timéo</t>
  </si>
  <si>
    <t>BARTHELEMY</t>
  </si>
  <si>
    <t>Omar</t>
  </si>
  <si>
    <t>William</t>
  </si>
  <si>
    <t>DUVAL</t>
  </si>
  <si>
    <t>M2</t>
  </si>
  <si>
    <t>Marco</t>
  </si>
  <si>
    <t>Charlie</t>
  </si>
  <si>
    <t>Ambroise</t>
  </si>
  <si>
    <t>LIU</t>
  </si>
  <si>
    <t>Henry</t>
  </si>
  <si>
    <t>Malo</t>
  </si>
  <si>
    <t>Alex</t>
  </si>
  <si>
    <t>Emilien</t>
  </si>
  <si>
    <t>BLAEVOET</t>
  </si>
  <si>
    <t>Mathys</t>
  </si>
  <si>
    <t>LAURENT</t>
  </si>
  <si>
    <t>François</t>
  </si>
  <si>
    <t>Sebastien</t>
  </si>
  <si>
    <t>Naël</t>
  </si>
  <si>
    <t>C1</t>
  </si>
  <si>
    <t>LOUIS</t>
  </si>
  <si>
    <t>Daniel</t>
  </si>
  <si>
    <t>Alice</t>
  </si>
  <si>
    <t>LIN</t>
  </si>
  <si>
    <t>GAUTIER</t>
  </si>
  <si>
    <t>LACROIX</t>
  </si>
  <si>
    <t>Colin</t>
  </si>
  <si>
    <t>Hector</t>
  </si>
  <si>
    <t>Amine</t>
  </si>
  <si>
    <t>C2</t>
  </si>
  <si>
    <t>THOMAS</t>
  </si>
  <si>
    <t>Marc</t>
  </si>
  <si>
    <t>LEVY</t>
  </si>
  <si>
    <t>Ludovic</t>
  </si>
  <si>
    <t>PINEAU</t>
  </si>
  <si>
    <t>LE FRAPPER</t>
  </si>
  <si>
    <t>COUDERC</t>
  </si>
  <si>
    <t>Jade</t>
  </si>
  <si>
    <t>Emile</t>
  </si>
  <si>
    <t>Elie</t>
  </si>
  <si>
    <t>CIBIEL</t>
  </si>
  <si>
    <t>LEROUX</t>
  </si>
  <si>
    <t>Sarah</t>
  </si>
  <si>
    <t>J1</t>
  </si>
  <si>
    <t>Félix</t>
  </si>
  <si>
    <t>CAO</t>
  </si>
  <si>
    <t>Jonathan</t>
  </si>
  <si>
    <t>Noemie</t>
  </si>
  <si>
    <t>J2</t>
  </si>
  <si>
    <t>Léa</t>
  </si>
  <si>
    <t>J3</t>
  </si>
  <si>
    <t>Julian</t>
  </si>
  <si>
    <t>VOLTIGEURS BILLANCOURT</t>
  </si>
  <si>
    <t>Pour faire signer les capitaines et le juge-arbitre, sélectionner la cellule concernée puis insérer une forme (dessin à main levée) dans les zones de couleur verte.</t>
  </si>
  <si>
    <t>BOST</t>
  </si>
  <si>
    <t>Remi</t>
  </si>
  <si>
    <t>CHEMINI</t>
  </si>
  <si>
    <t>LE SEAC'H LOPES</t>
  </si>
  <si>
    <t>DUPONT</t>
  </si>
  <si>
    <t>Katy</t>
  </si>
  <si>
    <t>Yassine</t>
  </si>
  <si>
    <t>LESPINASSE</t>
  </si>
  <si>
    <t>Victoria</t>
  </si>
  <si>
    <t>HECHT</t>
  </si>
  <si>
    <t>Selim</t>
  </si>
  <si>
    <t>MA DAI</t>
  </si>
  <si>
    <t>VERDIER</t>
  </si>
  <si>
    <t>Mahé</t>
  </si>
  <si>
    <t>LESCURE</t>
  </si>
  <si>
    <t>LAGRANGE</t>
  </si>
  <si>
    <t>DESCOMBES</t>
  </si>
  <si>
    <t>MAINGUY</t>
  </si>
  <si>
    <t>ASSOC. SPORTIVE FONTENAISIENNE</t>
  </si>
  <si>
    <t>Leopold</t>
  </si>
  <si>
    <t>Joshua</t>
  </si>
  <si>
    <t>Noham</t>
  </si>
  <si>
    <t>HUET</t>
  </si>
  <si>
    <t>YU</t>
  </si>
  <si>
    <t>Shuhe</t>
  </si>
  <si>
    <t>Johann</t>
  </si>
  <si>
    <t>MICHEL</t>
  </si>
  <si>
    <t>MARGELATU</t>
  </si>
  <si>
    <t>Anatole</t>
  </si>
  <si>
    <t>Lucile</t>
  </si>
  <si>
    <t>Gustave</t>
  </si>
  <si>
    <t>GUILLON</t>
  </si>
  <si>
    <t>Mattéo</t>
  </si>
  <si>
    <t>Justin</t>
  </si>
  <si>
    <t>BOULANGER</t>
  </si>
  <si>
    <t>FOURMAUX</t>
  </si>
  <si>
    <t>EINAUDI</t>
  </si>
  <si>
    <t>Léonard</t>
  </si>
  <si>
    <t>BAC</t>
  </si>
  <si>
    <t>ROOJEE PERRET</t>
  </si>
  <si>
    <t>Lylia</t>
  </si>
  <si>
    <t>MALHEIRO DA SILVA</t>
  </si>
  <si>
    <t>MASSON</t>
  </si>
  <si>
    <t>Mahe</t>
  </si>
  <si>
    <t>GOZLAN</t>
  </si>
  <si>
    <t>Gaël</t>
  </si>
  <si>
    <t>NEUENKIRCHEN-BELL</t>
  </si>
  <si>
    <t>GRAVOUIL</t>
  </si>
  <si>
    <t>LAMBERT</t>
  </si>
  <si>
    <t>DEGRANGE</t>
  </si>
  <si>
    <t>LI</t>
  </si>
  <si>
    <t>Louen</t>
  </si>
  <si>
    <t>Kamil</t>
  </si>
  <si>
    <t>PELVET</t>
  </si>
  <si>
    <t>Joachim</t>
  </si>
  <si>
    <t>MAYOMBO</t>
  </si>
  <si>
    <t>Léon</t>
  </si>
  <si>
    <t>TILLOL DELETANG</t>
  </si>
  <si>
    <t>JAKUBOWICZ</t>
  </si>
  <si>
    <t>Yvon</t>
  </si>
  <si>
    <t>PANNETIER</t>
  </si>
  <si>
    <t>Flavien</t>
  </si>
  <si>
    <t>JACQUIER</t>
  </si>
  <si>
    <t>STECK-HAMMOUAD</t>
  </si>
  <si>
    <t>JALON</t>
  </si>
  <si>
    <t>MIRANO</t>
  </si>
  <si>
    <t>ASTIER</t>
  </si>
  <si>
    <t>WOLGUSIAK</t>
  </si>
  <si>
    <t>Killian</t>
  </si>
  <si>
    <t>STEMLER</t>
  </si>
  <si>
    <t>Elyes</t>
  </si>
  <si>
    <t>MOREAU</t>
  </si>
  <si>
    <t>Imran</t>
  </si>
  <si>
    <t>BOURDIN</t>
  </si>
  <si>
    <t>ANDRILLON</t>
  </si>
  <si>
    <t>BECQUET</t>
  </si>
  <si>
    <t>ROULLAND</t>
  </si>
  <si>
    <t>Apolline</t>
  </si>
  <si>
    <t>LE CORRE</t>
  </si>
  <si>
    <t>Celian</t>
  </si>
  <si>
    <t>Jeremie</t>
  </si>
  <si>
    <t>Noé</t>
  </si>
  <si>
    <t>RIVIERE</t>
  </si>
  <si>
    <t>JIANG</t>
  </si>
  <si>
    <t>Ariel</t>
  </si>
  <si>
    <t>LATTES</t>
  </si>
  <si>
    <t>DUONG</t>
  </si>
  <si>
    <t>Tiago</t>
  </si>
  <si>
    <t>VAUDAINE</t>
  </si>
  <si>
    <t>NEVES</t>
  </si>
  <si>
    <t>Louna</t>
  </si>
  <si>
    <t>Ludivine</t>
  </si>
  <si>
    <t>Melissa</t>
  </si>
  <si>
    <t>POMMAT-PERRON</t>
  </si>
  <si>
    <t>Lola</t>
  </si>
  <si>
    <t>DESCROIX</t>
  </si>
  <si>
    <t>VINCENT</t>
  </si>
  <si>
    <t>PHAM</t>
  </si>
  <si>
    <t>Equipe ABC</t>
  </si>
  <si>
    <t>Equipe RST</t>
  </si>
  <si>
    <t>Equipe XYZ</t>
  </si>
  <si>
    <t>Total manches</t>
  </si>
  <si>
    <t>Total points</t>
  </si>
  <si>
    <t>Parties</t>
  </si>
  <si>
    <t>Manches</t>
  </si>
  <si>
    <t>N° Club</t>
  </si>
  <si>
    <t>AKOUN</t>
  </si>
  <si>
    <t>ALLEGRE-GUILLAUME</t>
  </si>
  <si>
    <t>ALPER-GIOAN</t>
  </si>
  <si>
    <t>ANDRE</t>
  </si>
  <si>
    <t>ANTONELLI</t>
  </si>
  <si>
    <t>Kais</t>
  </si>
  <si>
    <t>BAILLY</t>
  </si>
  <si>
    <t>TennisTable Municipal Chatillon</t>
  </si>
  <si>
    <t>Auriane</t>
  </si>
  <si>
    <t>BELLIER</t>
  </si>
  <si>
    <t>Rayan</t>
  </si>
  <si>
    <t>Laura</t>
  </si>
  <si>
    <t>BERTIN</t>
  </si>
  <si>
    <t>BIBAL</t>
  </si>
  <si>
    <t>Colombine</t>
  </si>
  <si>
    <t>BLIVET</t>
  </si>
  <si>
    <t>BLONDEL</t>
  </si>
  <si>
    <t>Michael</t>
  </si>
  <si>
    <t>BRKIC</t>
  </si>
  <si>
    <t>BUZDUGAN</t>
  </si>
  <si>
    <t>CANNANE</t>
  </si>
  <si>
    <t>CAPON</t>
  </si>
  <si>
    <t>Zachary</t>
  </si>
  <si>
    <t>Victoire</t>
  </si>
  <si>
    <t>CHAVANNE</t>
  </si>
  <si>
    <t>CHEHAB</t>
  </si>
  <si>
    <t>CHENE HENRISEY</t>
  </si>
  <si>
    <t>CHENG</t>
  </si>
  <si>
    <t>CHMIELARCZYK</t>
  </si>
  <si>
    <t>CHOMAT</t>
  </si>
  <si>
    <t>CHRISTOPHOROU</t>
  </si>
  <si>
    <t>Thimothée</t>
  </si>
  <si>
    <t>Laetitia</t>
  </si>
  <si>
    <t>Marc-Antoine</t>
  </si>
  <si>
    <t>COEURDACIER DE GESNES</t>
  </si>
  <si>
    <t>COSTE</t>
  </si>
  <si>
    <t>COUDOIN</t>
  </si>
  <si>
    <t>CURBELIE</t>
  </si>
  <si>
    <t>Ruben</t>
  </si>
  <si>
    <t>DA SILVA</t>
  </si>
  <si>
    <t>DALLA SARTORA</t>
  </si>
  <si>
    <t>Fabio</t>
  </si>
  <si>
    <t>DE MONVAL</t>
  </si>
  <si>
    <t>DE PENANSTER</t>
  </si>
  <si>
    <t>Lenaïc</t>
  </si>
  <si>
    <t>Jad</t>
  </si>
  <si>
    <t>DELAUNAY</t>
  </si>
  <si>
    <t>DI PONZIO</t>
  </si>
  <si>
    <t>DIAB BOUSTANI</t>
  </si>
  <si>
    <t>Hanna</t>
  </si>
  <si>
    <t>Ryan</t>
  </si>
  <si>
    <t>DOUER</t>
  </si>
  <si>
    <t>DUTREY</t>
  </si>
  <si>
    <t>ENERT BECQUEY</t>
  </si>
  <si>
    <t>Jun</t>
  </si>
  <si>
    <t>FABIN</t>
  </si>
  <si>
    <t>Sami</t>
  </si>
  <si>
    <t>FERET</t>
  </si>
  <si>
    <t>Hedi</t>
  </si>
  <si>
    <t>FERNANDES</t>
  </si>
  <si>
    <t>FERNANDEZ</t>
  </si>
  <si>
    <t>FERREIRA DOS SANTOS</t>
  </si>
  <si>
    <t>Tomas</t>
  </si>
  <si>
    <t>FLAURAUD</t>
  </si>
  <si>
    <t>Gael</t>
  </si>
  <si>
    <t>FOUASSIER</t>
  </si>
  <si>
    <t>FOUGERES</t>
  </si>
  <si>
    <t>Bastian</t>
  </si>
  <si>
    <t>GAGNIER</t>
  </si>
  <si>
    <t>GAUTHIER</t>
  </si>
  <si>
    <t>GERVAIS</t>
  </si>
  <si>
    <t>GOMEZ</t>
  </si>
  <si>
    <t>Manuel</t>
  </si>
  <si>
    <t>Zoe</t>
  </si>
  <si>
    <t>GRAS</t>
  </si>
  <si>
    <t>GRIHANGNE</t>
  </si>
  <si>
    <t>GUELPA</t>
  </si>
  <si>
    <t>GUESDON</t>
  </si>
  <si>
    <t>GUESPIN</t>
  </si>
  <si>
    <t>GUIZONNE</t>
  </si>
  <si>
    <t>HASHATEL</t>
  </si>
  <si>
    <t>HIRET</t>
  </si>
  <si>
    <t>HOMMEZ</t>
  </si>
  <si>
    <t>HOUISSA</t>
  </si>
  <si>
    <t>HUANG</t>
  </si>
  <si>
    <t>HUYNH</t>
  </si>
  <si>
    <t>IZAC</t>
  </si>
  <si>
    <t>Pierre-Yves</t>
  </si>
  <si>
    <t>JEZEGOU</t>
  </si>
  <si>
    <t>KOSKAS</t>
  </si>
  <si>
    <t>L ELEU DE LA SIMONE</t>
  </si>
  <si>
    <t>LAGAUTERIE</t>
  </si>
  <si>
    <t>Anthony</t>
  </si>
  <si>
    <t>LATOUR</t>
  </si>
  <si>
    <t>LE NY</t>
  </si>
  <si>
    <t>LE ROUX</t>
  </si>
  <si>
    <t>LE SCORNET</t>
  </si>
  <si>
    <t>LEBLOND</t>
  </si>
  <si>
    <t>Samson</t>
  </si>
  <si>
    <t>LEMOINE</t>
  </si>
  <si>
    <t>Romeo</t>
  </si>
  <si>
    <t>LOUNAS</t>
  </si>
  <si>
    <t>LOZANO VIVA</t>
  </si>
  <si>
    <t>LUBOZ</t>
  </si>
  <si>
    <t>LUPPINO</t>
  </si>
  <si>
    <t>MAGUIN</t>
  </si>
  <si>
    <t>MALBERNARD PETIT</t>
  </si>
  <si>
    <t>David Rafael</t>
  </si>
  <si>
    <t>MARQUE</t>
  </si>
  <si>
    <t>MATTIUZ</t>
  </si>
  <si>
    <t>MEHTAJ</t>
  </si>
  <si>
    <t>MEIER</t>
  </si>
  <si>
    <t>MERCIER</t>
  </si>
  <si>
    <t>Gauthier</t>
  </si>
  <si>
    <t>MORIN</t>
  </si>
  <si>
    <t>NGUYEN-GUILLAUME</t>
  </si>
  <si>
    <t>OCHEM</t>
  </si>
  <si>
    <t>OLAGNON</t>
  </si>
  <si>
    <t>OLIVRE</t>
  </si>
  <si>
    <t>PARCHANTOUR</t>
  </si>
  <si>
    <t>PATRY</t>
  </si>
  <si>
    <t>PAYET</t>
  </si>
  <si>
    <t>PERCIO</t>
  </si>
  <si>
    <t>Valentina</t>
  </si>
  <si>
    <t>Khai An</t>
  </si>
  <si>
    <t>PIERRON</t>
  </si>
  <si>
    <t>PINARD</t>
  </si>
  <si>
    <t>PION</t>
  </si>
  <si>
    <t>Gaëtan</t>
  </si>
  <si>
    <t>Wassim</t>
  </si>
  <si>
    <t>RANGER</t>
  </si>
  <si>
    <t>RAQUIDEL</t>
  </si>
  <si>
    <t>REY</t>
  </si>
  <si>
    <t>RIOU</t>
  </si>
  <si>
    <t>RIVELINE</t>
  </si>
  <si>
    <t>Arie</t>
  </si>
  <si>
    <t>Matthias</t>
  </si>
  <si>
    <t>SABBAH</t>
  </si>
  <si>
    <t>SANDIER</t>
  </si>
  <si>
    <t>SAUDRAIS</t>
  </si>
  <si>
    <t>SENOUCI</t>
  </si>
  <si>
    <t>Ben</t>
  </si>
  <si>
    <t>SUN</t>
  </si>
  <si>
    <t>TAJES</t>
  </si>
  <si>
    <t>TAN</t>
  </si>
  <si>
    <t>TANZI</t>
  </si>
  <si>
    <t>TCHIRBACHIAN</t>
  </si>
  <si>
    <t>Rose</t>
  </si>
  <si>
    <t>Lila</t>
  </si>
  <si>
    <t>Oskar</t>
  </si>
  <si>
    <t>TOLLE</t>
  </si>
  <si>
    <t>TORRES DE SOUSA</t>
  </si>
  <si>
    <t>Vittorio</t>
  </si>
  <si>
    <t>TRAVENTHAL</t>
  </si>
  <si>
    <t>TREFEIL</t>
  </si>
  <si>
    <t>Keylian</t>
  </si>
  <si>
    <t>TRILLAUD RUGGERI</t>
  </si>
  <si>
    <t>Nassim</t>
  </si>
  <si>
    <t>VANNIER</t>
  </si>
  <si>
    <t>Joris</t>
  </si>
  <si>
    <t>VAUTHIER</t>
  </si>
  <si>
    <t>VENNER</t>
  </si>
  <si>
    <t>VO</t>
  </si>
  <si>
    <t>Van Toan</t>
  </si>
  <si>
    <t>VU</t>
  </si>
  <si>
    <t>Aubin</t>
  </si>
  <si>
    <t>Letian</t>
  </si>
  <si>
    <t>WATZKO</t>
  </si>
  <si>
    <t>Irina</t>
  </si>
  <si>
    <t>YANG</t>
  </si>
  <si>
    <t>YIP</t>
  </si>
  <si>
    <t>ZANA</t>
  </si>
  <si>
    <t>Aurele</t>
  </si>
  <si>
    <t>ZAPATA</t>
  </si>
  <si>
    <t>Eloan</t>
  </si>
  <si>
    <t>ZHANG</t>
  </si>
  <si>
    <t>Type Licence</t>
  </si>
  <si>
    <t>Attestation autoquestionnaire pour mineur</t>
  </si>
  <si>
    <t>Eden</t>
  </si>
  <si>
    <t>CHEVALIER</t>
  </si>
  <si>
    <t>César</t>
  </si>
  <si>
    <t>MAUREL</t>
  </si>
  <si>
    <t>Noan</t>
  </si>
  <si>
    <t>An Khai Minh</t>
  </si>
  <si>
    <t>ROHR</t>
  </si>
  <si>
    <t>SANTUCCI</t>
  </si>
  <si>
    <t>Anaïs</t>
  </si>
  <si>
    <t>Izac</t>
  </si>
  <si>
    <t>Comité Départemental de Tennis de Table des Hauts-de-Seine</t>
  </si>
  <si>
    <t>Championnat mixte des Jeunes par Équipes</t>
  </si>
  <si>
    <t>ALVES</t>
  </si>
  <si>
    <t>Nino</t>
  </si>
  <si>
    <t>AUTIN</t>
  </si>
  <si>
    <t>Rayane</t>
  </si>
  <si>
    <t>DE CHARENTENAY</t>
  </si>
  <si>
    <t>Jonah</t>
  </si>
  <si>
    <t>Philippe</t>
  </si>
  <si>
    <t>Arsène</t>
  </si>
  <si>
    <t>Ayden</t>
  </si>
  <si>
    <t>LAPIE</t>
  </si>
  <si>
    <t>Timothé</t>
  </si>
  <si>
    <t>Ilan</t>
  </si>
  <si>
    <t>MAUROUX</t>
  </si>
  <si>
    <t>MURATET</t>
  </si>
  <si>
    <t>Maël</t>
  </si>
  <si>
    <t>NOALHAT</t>
  </si>
  <si>
    <t>PHILIPPS</t>
  </si>
  <si>
    <t>PINEDA</t>
  </si>
  <si>
    <t>Daren</t>
  </si>
  <si>
    <t>RENAUD</t>
  </si>
  <si>
    <t>ROUSSELLE</t>
  </si>
  <si>
    <t>Elouann</t>
  </si>
  <si>
    <t>THIERCELIN</t>
  </si>
  <si>
    <t>Luka</t>
  </si>
  <si>
    <t>VAUTIER</t>
  </si>
  <si>
    <t>VICTORIEN</t>
  </si>
  <si>
    <t>AIT MANSOUR</t>
  </si>
  <si>
    <t>Naïm</t>
  </si>
  <si>
    <t>ANTEQUERA</t>
  </si>
  <si>
    <t>Yohan</t>
  </si>
  <si>
    <t>HACQUET</t>
  </si>
  <si>
    <t>Elio</t>
  </si>
  <si>
    <r>
      <t xml:space="preserve">remplira automatiquement les points-partie concernés. </t>
    </r>
    <r>
      <rPr>
        <b/>
        <sz val="11"/>
        <color indexed="10"/>
        <rFont val="Arial"/>
        <family val="2"/>
      </rPr>
      <t>Ne pas oublier de noter les scores.</t>
    </r>
  </si>
  <si>
    <t>ARNAUD</t>
  </si>
  <si>
    <t>Samy</t>
  </si>
  <si>
    <t>BLOT</t>
  </si>
  <si>
    <t>BOUABENE</t>
  </si>
  <si>
    <t>Yacine</t>
  </si>
  <si>
    <t>BOUCHARD</t>
  </si>
  <si>
    <t>DUBREUIL</t>
  </si>
  <si>
    <t>GANIVET</t>
  </si>
  <si>
    <t>Chloé</t>
  </si>
  <si>
    <t>Théodore</t>
  </si>
  <si>
    <t>Ismael</t>
  </si>
  <si>
    <t>VERNIER</t>
  </si>
  <si>
    <t>Zacharie</t>
  </si>
  <si>
    <t>CHARLOT</t>
  </si>
  <si>
    <t>Ibrahim</t>
  </si>
  <si>
    <t>ALER</t>
  </si>
  <si>
    <t>ANDERSSON</t>
  </si>
  <si>
    <t>COLOMBES ES</t>
  </si>
  <si>
    <t>ARESLANIAN</t>
  </si>
  <si>
    <t>ARHANT</t>
  </si>
  <si>
    <t>Maë</t>
  </si>
  <si>
    <t>Constance</t>
  </si>
  <si>
    <t>ASSAYAG</t>
  </si>
  <si>
    <t>BAHA</t>
  </si>
  <si>
    <t>BALU</t>
  </si>
  <si>
    <t>BARLOT-LAHAYE</t>
  </si>
  <si>
    <t>Sam</t>
  </si>
  <si>
    <t>Lou Mai</t>
  </si>
  <si>
    <t>BARTLETT</t>
  </si>
  <si>
    <t>Brian</t>
  </si>
  <si>
    <t>Mark</t>
  </si>
  <si>
    <t>Ernest</t>
  </si>
  <si>
    <t>BAURIER</t>
  </si>
  <si>
    <t>J4</t>
  </si>
  <si>
    <t>Attestation autoquestionnaire pour majeur</t>
  </si>
  <si>
    <t>BEN MECHLIA</t>
  </si>
  <si>
    <t>BENASSAYAG</t>
  </si>
  <si>
    <t>BENHARIRA</t>
  </si>
  <si>
    <t>BENOIST</t>
  </si>
  <si>
    <t>BENOIT</t>
  </si>
  <si>
    <t>Kaïs</t>
  </si>
  <si>
    <t>BILBAO</t>
  </si>
  <si>
    <t>BODUROGLOU</t>
  </si>
  <si>
    <t>Celestin</t>
  </si>
  <si>
    <t>Solen</t>
  </si>
  <si>
    <t>BOTANE</t>
  </si>
  <si>
    <t>Mani</t>
  </si>
  <si>
    <t>Adèle</t>
  </si>
  <si>
    <t>BOUFADEL</t>
  </si>
  <si>
    <t>BOULLIAT</t>
  </si>
  <si>
    <t>BOUSCASSE</t>
  </si>
  <si>
    <t>Sean</t>
  </si>
  <si>
    <t>BOUSQUET</t>
  </si>
  <si>
    <t>BOUTY</t>
  </si>
  <si>
    <t>BRAVARD</t>
  </si>
  <si>
    <t>Roméo</t>
  </si>
  <si>
    <t>BRICHON</t>
  </si>
  <si>
    <t>Téo</t>
  </si>
  <si>
    <t>Piero</t>
  </si>
  <si>
    <t>BUYTET</t>
  </si>
  <si>
    <t>CAPITAINE</t>
  </si>
  <si>
    <t>CARTON</t>
  </si>
  <si>
    <t>CHAINERAY</t>
  </si>
  <si>
    <t>Ilyan</t>
  </si>
  <si>
    <t>CHALAUX</t>
  </si>
  <si>
    <t>Anaël</t>
  </si>
  <si>
    <t>CHAPUIS</t>
  </si>
  <si>
    <t>CHARLE</t>
  </si>
  <si>
    <t>CHARPENTIER TOCHER</t>
  </si>
  <si>
    <t>CHATELET</t>
  </si>
  <si>
    <t>Clarisse</t>
  </si>
  <si>
    <t>CHEVROLAT</t>
  </si>
  <si>
    <t>CHOI</t>
  </si>
  <si>
    <t>COHEN MELKA</t>
  </si>
  <si>
    <t>Eytan</t>
  </si>
  <si>
    <t>COILLAND</t>
  </si>
  <si>
    <t>CORBIÈRE-NIERING</t>
  </si>
  <si>
    <t>COTTIN</t>
  </si>
  <si>
    <t>Amelle</t>
  </si>
  <si>
    <t>CROQUELOIS</t>
  </si>
  <si>
    <t>DARNAUX</t>
  </si>
  <si>
    <t>Rose-Gabrielle</t>
  </si>
  <si>
    <t>Côme</t>
  </si>
  <si>
    <t>Coline</t>
  </si>
  <si>
    <t>DEFIVES</t>
  </si>
  <si>
    <t>Laure</t>
  </si>
  <si>
    <t>DELAMASURE</t>
  </si>
  <si>
    <t>DELGADO FERNANDEZ</t>
  </si>
  <si>
    <t>Josué</t>
  </si>
  <si>
    <t>DESHAYS</t>
  </si>
  <si>
    <t>DESNOUES</t>
  </si>
  <si>
    <t>DOLLEANS</t>
  </si>
  <si>
    <t>Fabien</t>
  </si>
  <si>
    <t>DUCHASSIN</t>
  </si>
  <si>
    <t>DUCOUDRAY</t>
  </si>
  <si>
    <t>DUCOURANT</t>
  </si>
  <si>
    <t>DUFFIER</t>
  </si>
  <si>
    <t>Chris</t>
  </si>
  <si>
    <t>FAJARDO</t>
  </si>
  <si>
    <t>FELICITET</t>
  </si>
  <si>
    <t>FENET-GARDE</t>
  </si>
  <si>
    <t>FRATTAROLI</t>
  </si>
  <si>
    <t>FRITZ</t>
  </si>
  <si>
    <t>FROMENTIN</t>
  </si>
  <si>
    <t>Leopaul</t>
  </si>
  <si>
    <t>GALLOUX</t>
  </si>
  <si>
    <t>Waël</t>
  </si>
  <si>
    <t>GASMAN</t>
  </si>
  <si>
    <t>GAUTIE SPIREANU</t>
  </si>
  <si>
    <t>GEORGES</t>
  </si>
  <si>
    <t>Nans</t>
  </si>
  <si>
    <t>GOLDSTEIN VALENSI</t>
  </si>
  <si>
    <t>GRENAILLE</t>
  </si>
  <si>
    <t>Célestin</t>
  </si>
  <si>
    <t>GUILLOTEAU</t>
  </si>
  <si>
    <t>Inès</t>
  </si>
  <si>
    <t>HAYOUN</t>
  </si>
  <si>
    <t>Cloé</t>
  </si>
  <si>
    <t>HOURA</t>
  </si>
  <si>
    <t>Souhayb</t>
  </si>
  <si>
    <t>HU</t>
  </si>
  <si>
    <t>Jinrong</t>
  </si>
  <si>
    <t>HURUGUEN</t>
  </si>
  <si>
    <t>IGNACZAK</t>
  </si>
  <si>
    <t>Prisca-Victoire</t>
  </si>
  <si>
    <t>JACINTO</t>
  </si>
  <si>
    <t>Kilian</t>
  </si>
  <si>
    <t>JAILLANT</t>
  </si>
  <si>
    <t>Wael</t>
  </si>
  <si>
    <t>Jessica</t>
  </si>
  <si>
    <t>JIMENO</t>
  </si>
  <si>
    <t>Luis Gabriel</t>
  </si>
  <si>
    <t>JOACHIM</t>
  </si>
  <si>
    <t>Matiss</t>
  </si>
  <si>
    <t>Jean-Baptiste</t>
  </si>
  <si>
    <t>JULIAN</t>
  </si>
  <si>
    <t>Lyam</t>
  </si>
  <si>
    <t>KEBE</t>
  </si>
  <si>
    <t>KHELIFI</t>
  </si>
  <si>
    <t>Iwen</t>
  </si>
  <si>
    <t>Maximilien</t>
  </si>
  <si>
    <t>LAGOUCHE</t>
  </si>
  <si>
    <t>LAMARGUE</t>
  </si>
  <si>
    <t>Benoît</t>
  </si>
  <si>
    <t>LANGE</t>
  </si>
  <si>
    <t>LARCHEVEQUE</t>
  </si>
  <si>
    <t>LASOU</t>
  </si>
  <si>
    <t>Elyott</t>
  </si>
  <si>
    <t>LAUTIE-LAUDAT</t>
  </si>
  <si>
    <t>LE BOS</t>
  </si>
  <si>
    <t>LECOINTRE</t>
  </si>
  <si>
    <t>LECOQ</t>
  </si>
  <si>
    <t>LEGEAY GALTIER</t>
  </si>
  <si>
    <t>LEMOINE-BERENGER</t>
  </si>
  <si>
    <t>LENNON</t>
  </si>
  <si>
    <t>LEONARD</t>
  </si>
  <si>
    <t>LEPIFRE</t>
  </si>
  <si>
    <t>LIROU</t>
  </si>
  <si>
    <t>LOISEAU</t>
  </si>
  <si>
    <t>LOISEL</t>
  </si>
  <si>
    <t>LORINET</t>
  </si>
  <si>
    <t>LOUNIS</t>
  </si>
  <si>
    <t>Lorenzo</t>
  </si>
  <si>
    <t>MAFFERT</t>
  </si>
  <si>
    <t>MALPEL</t>
  </si>
  <si>
    <t>MANANJARA</t>
  </si>
  <si>
    <t>MARCOS</t>
  </si>
  <si>
    <t>MARNAY</t>
  </si>
  <si>
    <t>Nikola</t>
  </si>
  <si>
    <t>MOATTI</t>
  </si>
  <si>
    <t>Jalil</t>
  </si>
  <si>
    <t>MONIER</t>
  </si>
  <si>
    <t>Alban</t>
  </si>
  <si>
    <t>MORRIS</t>
  </si>
  <si>
    <t>MOURET</t>
  </si>
  <si>
    <t>Virgile</t>
  </si>
  <si>
    <t>Nathanaël</t>
  </si>
  <si>
    <t>Kylian</t>
  </si>
  <si>
    <t>NTANDO LOMPONDA</t>
  </si>
  <si>
    <t>Abrahamson</t>
  </si>
  <si>
    <t>PARADA</t>
  </si>
  <si>
    <t>Capucine</t>
  </si>
  <si>
    <t>PENSEL SIDANER</t>
  </si>
  <si>
    <t>PERRET</t>
  </si>
  <si>
    <t>PIRON</t>
  </si>
  <si>
    <t>PLE</t>
  </si>
  <si>
    <t>PONS</t>
  </si>
  <si>
    <t>Léandre</t>
  </si>
  <si>
    <t>POULLAIN</t>
  </si>
  <si>
    <t>PRADIER</t>
  </si>
  <si>
    <t>Anton</t>
  </si>
  <si>
    <t>QUARANTE</t>
  </si>
  <si>
    <t>RACAULT</t>
  </si>
  <si>
    <t>RAFFI</t>
  </si>
  <si>
    <t>RENAULT</t>
  </si>
  <si>
    <t>REYNAUD</t>
  </si>
  <si>
    <t>RICAUD</t>
  </si>
  <si>
    <t>ROGERS</t>
  </si>
  <si>
    <t>Aydon</t>
  </si>
  <si>
    <t>SACHS</t>
  </si>
  <si>
    <t>SALGE</t>
  </si>
  <si>
    <t>SARRAZIN</t>
  </si>
  <si>
    <t>SAUGOUT CHEVROLLE</t>
  </si>
  <si>
    <t>SAUVAGE</t>
  </si>
  <si>
    <t>SFIFIR</t>
  </si>
  <si>
    <t>Ari</t>
  </si>
  <si>
    <t>SITTLER</t>
  </si>
  <si>
    <t>SOLORZANO ARROLIGA</t>
  </si>
  <si>
    <t>Cecilia</t>
  </si>
  <si>
    <t>SOUFFLET</t>
  </si>
  <si>
    <t>Jeremy</t>
  </si>
  <si>
    <t>Loris</t>
  </si>
  <si>
    <t>STEPHAN</t>
  </si>
  <si>
    <t>STERALD</t>
  </si>
  <si>
    <t>STOJNIC</t>
  </si>
  <si>
    <t>Louis Paul</t>
  </si>
  <si>
    <t>Louis Xuehan</t>
  </si>
  <si>
    <t>SYLLA</t>
  </si>
  <si>
    <t>TANGUY HAMEL</t>
  </si>
  <si>
    <t>TEMAM</t>
  </si>
  <si>
    <t>TILLARD</t>
  </si>
  <si>
    <t>TRESCAZES</t>
  </si>
  <si>
    <t>TUCHSCHERER</t>
  </si>
  <si>
    <t>VACCARI</t>
  </si>
  <si>
    <t>VACCHAREZZA</t>
  </si>
  <si>
    <t>VANDAELE</t>
  </si>
  <si>
    <t>Bérénice</t>
  </si>
  <si>
    <t>VAYSSE</t>
  </si>
  <si>
    <t>VISNEUX</t>
  </si>
  <si>
    <t>WALDMAN</t>
  </si>
  <si>
    <t>WEISENBURGER</t>
  </si>
  <si>
    <t>Elian</t>
  </si>
  <si>
    <t>ZIBI</t>
  </si>
  <si>
    <t>Type année prec</t>
  </si>
  <si>
    <t>Module</t>
  </si>
  <si>
    <t>Cat. Sportive</t>
  </si>
  <si>
    <t>Sexe</t>
  </si>
  <si>
    <t>Type personne</t>
  </si>
  <si>
    <t>Organisme</t>
  </si>
  <si>
    <t>Date de validation</t>
  </si>
  <si>
    <t>Licence non renouvelée</t>
  </si>
  <si>
    <t>Date création</t>
  </si>
  <si>
    <t>Date certif med</t>
  </si>
  <si>
    <t>Numéroté (Echelon)</t>
  </si>
  <si>
    <t>Numéroté (Rang)</t>
  </si>
  <si>
    <t>Numéroté (TcLst_LB)</t>
  </si>
  <si>
    <t>Validation corpo</t>
  </si>
  <si>
    <t>N° club corpo</t>
  </si>
  <si>
    <t>Nom club corpo</t>
  </si>
  <si>
    <t>Date mutation</t>
  </si>
  <si>
    <t>Nationalité</t>
  </si>
  <si>
    <t>Ville</t>
  </si>
  <si>
    <t>CP</t>
  </si>
  <si>
    <t>Adresse</t>
  </si>
  <si>
    <t>Adresse 2</t>
  </si>
  <si>
    <t>Téléphone</t>
  </si>
  <si>
    <t>Portable</t>
  </si>
  <si>
    <t>Courriel</t>
  </si>
  <si>
    <t>OPTIN FFTT</t>
  </si>
  <si>
    <t>OPTIN Partenaire</t>
  </si>
  <si>
    <t>F</t>
  </si>
  <si>
    <t>D92</t>
  </si>
  <si>
    <t>validé</t>
  </si>
  <si>
    <t>Non</t>
  </si>
  <si>
    <t>Française</t>
  </si>
  <si>
    <t>M</t>
  </si>
  <si>
    <t>Etranger</t>
  </si>
  <si>
    <t>CEE</t>
  </si>
  <si>
    <t>N</t>
  </si>
  <si>
    <t>Numerote</t>
  </si>
  <si>
    <t>AMAYENE</t>
  </si>
  <si>
    <t>ANDRÉ</t>
  </si>
  <si>
    <t>Aurèle</t>
  </si>
  <si>
    <t>AURIEL</t>
  </si>
  <si>
    <t>Ewan</t>
  </si>
  <si>
    <t>BARRIOS PALOMINO</t>
  </si>
  <si>
    <t>Adriano</t>
  </si>
  <si>
    <t>BENATTAR ADATO</t>
  </si>
  <si>
    <t>George</t>
  </si>
  <si>
    <t>BEURTHERET</t>
  </si>
  <si>
    <t>BONNET</t>
  </si>
  <si>
    <t>BOTBOL</t>
  </si>
  <si>
    <t>CASTIEL</t>
  </si>
  <si>
    <t>DARANI</t>
  </si>
  <si>
    <t>DE LA VILLEGUERIN</t>
  </si>
  <si>
    <t>DE OLIVEIRA</t>
  </si>
  <si>
    <t>EPHIMENCO</t>
  </si>
  <si>
    <t>GILLES</t>
  </si>
  <si>
    <t>Ayla</t>
  </si>
  <si>
    <t>Mélane</t>
  </si>
  <si>
    <t>GUO</t>
  </si>
  <si>
    <t>LABALETTE</t>
  </si>
  <si>
    <t>Percy</t>
  </si>
  <si>
    <t>LETELLIER</t>
  </si>
  <si>
    <t>Alexander</t>
  </si>
  <si>
    <t>Cyprien</t>
  </si>
  <si>
    <t>Calixte</t>
  </si>
  <si>
    <t>MASSONNEAU</t>
  </si>
  <si>
    <t>NAIM</t>
  </si>
  <si>
    <t>OUAKNINE</t>
  </si>
  <si>
    <t>PIERROT</t>
  </si>
  <si>
    <t>PONCHON</t>
  </si>
  <si>
    <t>PRINCE</t>
  </si>
  <si>
    <t>RABAIN</t>
  </si>
  <si>
    <t>RAMON</t>
  </si>
  <si>
    <t>Sébastien</t>
  </si>
  <si>
    <t>ROSE</t>
  </si>
  <si>
    <t>SCHIRMER TAMBY</t>
  </si>
  <si>
    <t>SHETTLE</t>
  </si>
  <si>
    <t>SIAUD</t>
  </si>
  <si>
    <t>Josh</t>
  </si>
  <si>
    <t>TAUPIN</t>
  </si>
  <si>
    <t>THOLLON PAYO</t>
  </si>
  <si>
    <t>Charlotte</t>
  </si>
  <si>
    <t>TORDJMAN</t>
  </si>
  <si>
    <t>TOURAINE</t>
  </si>
  <si>
    <t>VAILLANT</t>
  </si>
  <si>
    <t>VANDERPOTTE</t>
  </si>
  <si>
    <t>VIALA</t>
  </si>
  <si>
    <t>Guilhem</t>
  </si>
  <si>
    <t>WAKSMAN</t>
  </si>
  <si>
    <t>Salomé</t>
  </si>
  <si>
    <t>BENSIMON</t>
  </si>
  <si>
    <t>Yohann</t>
  </si>
  <si>
    <t>I</t>
  </si>
  <si>
    <t>Emir</t>
  </si>
  <si>
    <t>JABER</t>
  </si>
  <si>
    <t>NASCIMENTO</t>
  </si>
  <si>
    <t>Guilherme</t>
  </si>
  <si>
    <t>Ordre des parties</t>
  </si>
  <si>
    <t>Lettre</t>
  </si>
  <si>
    <t>N° de licence</t>
  </si>
  <si>
    <t>NOM - Prénom</t>
  </si>
  <si>
    <t>NOM -  Prénom</t>
  </si>
  <si>
    <t>Signature</t>
  </si>
  <si>
    <t>COMPOSITION D'ÉQUIPE</t>
  </si>
  <si>
    <t>Double(*)</t>
  </si>
  <si>
    <t>(*) La composition du double sera complétée juste avant le déroulement du double après remise de cette feuille par le juge-arbitre.</t>
  </si>
  <si>
    <t>Fiche à compléter et à remettre au juge-arbitre désigné au moins 15 minutes avant le début de la rencontre.</t>
  </si>
  <si>
    <t>BEN GARALI</t>
  </si>
  <si>
    <t>GRALL</t>
  </si>
  <si>
    <t>Celia</t>
  </si>
  <si>
    <t>CHIROUZE</t>
  </si>
  <si>
    <t>Mila</t>
  </si>
  <si>
    <t>Max</t>
  </si>
  <si>
    <t>Jean-Marie</t>
  </si>
  <si>
    <t>PORTIER JOUANJEAN</t>
  </si>
  <si>
    <t>Tableau</t>
  </si>
  <si>
    <t>Date</t>
  </si>
  <si>
    <t>Heure</t>
  </si>
  <si>
    <t>Niveau rencontre</t>
  </si>
  <si>
    <t>FONTENAY AS</t>
  </si>
  <si>
    <t>ANTONY SP TT</t>
  </si>
  <si>
    <t>BOIS COLOMBES SP</t>
  </si>
  <si>
    <t>BOURG LA REINE AS</t>
  </si>
  <si>
    <t>CHATENAY MALABRY ASV</t>
  </si>
  <si>
    <t>CHATILLON TTM</t>
  </si>
  <si>
    <t>CLICHY CS</t>
  </si>
  <si>
    <t>COURBEVOIE SP TT</t>
  </si>
  <si>
    <t>GARENNE COLOMBES AE</t>
  </si>
  <si>
    <t>LEVALLOIS SCTT</t>
  </si>
  <si>
    <t>MALAKOFF USM</t>
  </si>
  <si>
    <t>MONTROUGE SM</t>
  </si>
  <si>
    <t>NEUILLY SP</t>
  </si>
  <si>
    <t>PUTEAUX CSM</t>
  </si>
  <si>
    <t>RUEIL AC</t>
  </si>
  <si>
    <t>SCEAUX TT</t>
  </si>
  <si>
    <t>SURESNES AS</t>
  </si>
  <si>
    <t>Seules sont à renseigner les cellules de couleur bleue.</t>
  </si>
  <si>
    <t>N° club:</t>
  </si>
  <si>
    <t>N° club</t>
  </si>
  <si>
    <t>ABROUG</t>
  </si>
  <si>
    <t>AJENSTAT</t>
  </si>
  <si>
    <t>ALAGUILLAUME</t>
  </si>
  <si>
    <t>ALLAIN</t>
  </si>
  <si>
    <t>Aden</t>
  </si>
  <si>
    <t>AMOSSE</t>
  </si>
  <si>
    <t>ANTUNES-ROBERT</t>
  </si>
  <si>
    <t>Zakaria</t>
  </si>
  <si>
    <t>Albin</t>
  </si>
  <si>
    <t>AYYALASOMAYAJULA</t>
  </si>
  <si>
    <t>Sreekara Datta</t>
  </si>
  <si>
    <t>AZOULAY</t>
  </si>
  <si>
    <t>Nahil</t>
  </si>
  <si>
    <t>BABLON</t>
  </si>
  <si>
    <t>SURESNES ASTT</t>
  </si>
  <si>
    <t>BAKIR</t>
  </si>
  <si>
    <t>Ismail</t>
  </si>
  <si>
    <t>BAR VANEGAS</t>
  </si>
  <si>
    <t>Emiliano</t>
  </si>
  <si>
    <t>BARBIEUX</t>
  </si>
  <si>
    <t>Ugo</t>
  </si>
  <si>
    <t>BAUGIN-BOULZE</t>
  </si>
  <si>
    <t>BECHER</t>
  </si>
  <si>
    <t>BEDEL</t>
  </si>
  <si>
    <t>BELDA</t>
  </si>
  <si>
    <t>Chloe</t>
  </si>
  <si>
    <t>BELHASSEN</t>
  </si>
  <si>
    <t>BELLEC</t>
  </si>
  <si>
    <t>BERECZ</t>
  </si>
  <si>
    <t>BERNSTEIN</t>
  </si>
  <si>
    <t>BIENAIME</t>
  </si>
  <si>
    <t>BINET</t>
  </si>
  <si>
    <t>Andreï</t>
  </si>
  <si>
    <t>BIZ</t>
  </si>
  <si>
    <t>BLANPAIN</t>
  </si>
  <si>
    <t>BOHBOT</t>
  </si>
  <si>
    <t>BONELLO</t>
  </si>
  <si>
    <t>Aram</t>
  </si>
  <si>
    <t>BONNAUD</t>
  </si>
  <si>
    <t>BORTEYROU</t>
  </si>
  <si>
    <t>Rosalie</t>
  </si>
  <si>
    <t>BOUCHERÉ PILLET</t>
  </si>
  <si>
    <t>BOURAS</t>
  </si>
  <si>
    <t>Iliane</t>
  </si>
  <si>
    <t>BOURTOUTIAN</t>
  </si>
  <si>
    <t>Armen</t>
  </si>
  <si>
    <t>BRANCHARD FERRY</t>
  </si>
  <si>
    <t>BREILLOT</t>
  </si>
  <si>
    <t>BUNIAK</t>
  </si>
  <si>
    <t>Micah</t>
  </si>
  <si>
    <t>Gabrielle</t>
  </si>
  <si>
    <t>CARON LE DANTEC</t>
  </si>
  <si>
    <t>CERTAIN</t>
  </si>
  <si>
    <t>CHABERT</t>
  </si>
  <si>
    <t>CHANG</t>
  </si>
  <si>
    <t>Tzu-Ning</t>
  </si>
  <si>
    <t>CHANTEREAU</t>
  </si>
  <si>
    <t>CHATELAIN</t>
  </si>
  <si>
    <t>CHAUVET</t>
  </si>
  <si>
    <t>CHEALY</t>
  </si>
  <si>
    <t>Charles-Utdong</t>
  </si>
  <si>
    <t>Hanaé</t>
  </si>
  <si>
    <t>CIOCAN</t>
  </si>
  <si>
    <t>CLAIRE</t>
  </si>
  <si>
    <t>CLOCHET-DUVAL</t>
  </si>
  <si>
    <t>Gaultier</t>
  </si>
  <si>
    <t>COHUET</t>
  </si>
  <si>
    <t>Maé</t>
  </si>
  <si>
    <t>COLLET</t>
  </si>
  <si>
    <t>COSTAZ</t>
  </si>
  <si>
    <t>COT</t>
  </si>
  <si>
    <t>COURTEILLE</t>
  </si>
  <si>
    <t>COUTANCE</t>
  </si>
  <si>
    <t>CUELLAR DUARTE</t>
  </si>
  <si>
    <t>Santiago</t>
  </si>
  <si>
    <t>DAI</t>
  </si>
  <si>
    <t>DANIEL</t>
  </si>
  <si>
    <t>DANINO</t>
  </si>
  <si>
    <t>Kéo</t>
  </si>
  <si>
    <t>DAUBIN</t>
  </si>
  <si>
    <t>DAYA</t>
  </si>
  <si>
    <t>Danyl</t>
  </si>
  <si>
    <t>DE CHIVRÉ</t>
  </si>
  <si>
    <t>DECEMME</t>
  </si>
  <si>
    <t>DELBERGHE</t>
  </si>
  <si>
    <t>Romy</t>
  </si>
  <si>
    <t>Matéo</t>
  </si>
  <si>
    <t>DIAS DE ALMEIDA</t>
  </si>
  <si>
    <t>DIDIERJEAN</t>
  </si>
  <si>
    <t>DOINEL</t>
  </si>
  <si>
    <t>DORDONNAT</t>
  </si>
  <si>
    <t>DOUELLE</t>
  </si>
  <si>
    <t>DREUX</t>
  </si>
  <si>
    <t>DROIT</t>
  </si>
  <si>
    <t>DUCOIN</t>
  </si>
  <si>
    <t>Prattana</t>
  </si>
  <si>
    <t>DUFOUR</t>
  </si>
  <si>
    <t>DUPUY OLIVERO</t>
  </si>
  <si>
    <t>DUSSERT</t>
  </si>
  <si>
    <t>EBENGUE</t>
  </si>
  <si>
    <t>ESSID</t>
  </si>
  <si>
    <t>FABRE</t>
  </si>
  <si>
    <t>FAIVRE</t>
  </si>
  <si>
    <t>FANG</t>
  </si>
  <si>
    <t>FARAJ</t>
  </si>
  <si>
    <t>FERRARI</t>
  </si>
  <si>
    <t>FIOL</t>
  </si>
  <si>
    <t>FLEURY</t>
  </si>
  <si>
    <t>FONVIELLE</t>
  </si>
  <si>
    <t>FOREST</t>
  </si>
  <si>
    <t>FOYART CAMPINCHI</t>
  </si>
  <si>
    <t>GABILLA</t>
  </si>
  <si>
    <t>GAIL</t>
  </si>
  <si>
    <t>GAILLARD</t>
  </si>
  <si>
    <t>GALLO</t>
  </si>
  <si>
    <t>GANEM</t>
  </si>
  <si>
    <t>Zoé</t>
  </si>
  <si>
    <t>Ambre</t>
  </si>
  <si>
    <t>GENTILINI</t>
  </si>
  <si>
    <t>GERARD</t>
  </si>
  <si>
    <t>GOSSELIN</t>
  </si>
  <si>
    <t>GRANDIAUD</t>
  </si>
  <si>
    <t>GREMILLON-BACHELET</t>
  </si>
  <si>
    <t>GRILLET-AUBERT</t>
  </si>
  <si>
    <t>GUEGUEN</t>
  </si>
  <si>
    <t>HAOUARIA</t>
  </si>
  <si>
    <t>Jérémy</t>
  </si>
  <si>
    <t>Lény</t>
  </si>
  <si>
    <t>Adem</t>
  </si>
  <si>
    <t>HEM</t>
  </si>
  <si>
    <t>HENRY-BIABAUD</t>
  </si>
  <si>
    <t>HÉRAULT</t>
  </si>
  <si>
    <t>HERVY</t>
  </si>
  <si>
    <t>IDI MOHAMED</t>
  </si>
  <si>
    <t>Jonas</t>
  </si>
  <si>
    <t>INTINS</t>
  </si>
  <si>
    <t>ISSA</t>
  </si>
  <si>
    <t>JAOUADI</t>
  </si>
  <si>
    <t>Badis</t>
  </si>
  <si>
    <t>Iyes</t>
  </si>
  <si>
    <t>JOASSARD</t>
  </si>
  <si>
    <t>JORDAN</t>
  </si>
  <si>
    <t>Stanley</t>
  </si>
  <si>
    <t>KADDOURI</t>
  </si>
  <si>
    <t>Yoann</t>
  </si>
  <si>
    <t>KATEB</t>
  </si>
  <si>
    <t>KHALIL</t>
  </si>
  <si>
    <t>Ahmad</t>
  </si>
  <si>
    <t>KOEGLER</t>
  </si>
  <si>
    <t>KOUBY PUJOL</t>
  </si>
  <si>
    <t>Ezra</t>
  </si>
  <si>
    <t>LABAT GARRIAUX</t>
  </si>
  <si>
    <t>LAHMANI</t>
  </si>
  <si>
    <t>LANSAC MALATRE</t>
  </si>
  <si>
    <t>Tigrane</t>
  </si>
  <si>
    <t>LAVALLART</t>
  </si>
  <si>
    <t>Lise</t>
  </si>
  <si>
    <t>Erwann</t>
  </si>
  <si>
    <t>Artur</t>
  </si>
  <si>
    <t>LEBOURGEOIS</t>
  </si>
  <si>
    <t>Clementine</t>
  </si>
  <si>
    <t>Armand</t>
  </si>
  <si>
    <t>LEFRANCOIS</t>
  </si>
  <si>
    <t>LEGRAND</t>
  </si>
  <si>
    <t>Émile</t>
  </si>
  <si>
    <t>LELIEPVRE</t>
  </si>
  <si>
    <t>LEPAGE BOUSLIMI</t>
  </si>
  <si>
    <t>Eddy</t>
  </si>
  <si>
    <t>LESOT</t>
  </si>
  <si>
    <t>LEVIE</t>
  </si>
  <si>
    <t>LIEGEON</t>
  </si>
  <si>
    <t>LOISY</t>
  </si>
  <si>
    <t>Yanelle</t>
  </si>
  <si>
    <t>LUKSENBERG</t>
  </si>
  <si>
    <t>Félicien</t>
  </si>
  <si>
    <t>MACHADO</t>
  </si>
  <si>
    <t>MADANI</t>
  </si>
  <si>
    <t>MAITROT</t>
  </si>
  <si>
    <t>MARCEL</t>
  </si>
  <si>
    <t>Dorain</t>
  </si>
  <si>
    <t>MAUCHAND</t>
  </si>
  <si>
    <t>MAUGUIN-CATHERINE</t>
  </si>
  <si>
    <t>MELE</t>
  </si>
  <si>
    <t>MÉRITE CORTES</t>
  </si>
  <si>
    <t>MERLET</t>
  </si>
  <si>
    <t>MESGARD LEFEBVRE</t>
  </si>
  <si>
    <t>MICHELET</t>
  </si>
  <si>
    <t>Timour</t>
  </si>
  <si>
    <t>MIOSSEC</t>
  </si>
  <si>
    <t>MIRANDE</t>
  </si>
  <si>
    <t>Maëlhann</t>
  </si>
  <si>
    <t>MIRIBEL DURHIN</t>
  </si>
  <si>
    <t>Giulia</t>
  </si>
  <si>
    <t>MO</t>
  </si>
  <si>
    <t>Milina</t>
  </si>
  <si>
    <t>MOREL</t>
  </si>
  <si>
    <t>MSOLLI</t>
  </si>
  <si>
    <t>Riyem</t>
  </si>
  <si>
    <t>Lior</t>
  </si>
  <si>
    <t>NICOLAS</t>
  </si>
  <si>
    <t>NICOLLE</t>
  </si>
  <si>
    <t>Héloïse</t>
  </si>
  <si>
    <t>ODDOUX AUBER</t>
  </si>
  <si>
    <t>OLLIVIER</t>
  </si>
  <si>
    <t>ORIEUX</t>
  </si>
  <si>
    <t>Soan</t>
  </si>
  <si>
    <t>OUERGHI</t>
  </si>
  <si>
    <t>Marion</t>
  </si>
  <si>
    <t>PADIN</t>
  </si>
  <si>
    <t>Matias</t>
  </si>
  <si>
    <t>PALISSE BOUDIN</t>
  </si>
  <si>
    <t>PAPOUIN</t>
  </si>
  <si>
    <t>Cyril</t>
  </si>
  <si>
    <t>PASCAL</t>
  </si>
  <si>
    <t>PAVLOVIC</t>
  </si>
  <si>
    <t>PELLETIER</t>
  </si>
  <si>
    <t>PEREIRA DESCHAMPS</t>
  </si>
  <si>
    <t>PINCEMIN</t>
  </si>
  <si>
    <t>Kyan</t>
  </si>
  <si>
    <t>Sophia</t>
  </si>
  <si>
    <t>PRZYSWA</t>
  </si>
  <si>
    <t>PUGET</t>
  </si>
  <si>
    <t>RAHUL DON RUDY</t>
  </si>
  <si>
    <t>Ritwik Nolan</t>
  </si>
  <si>
    <t>RAIS</t>
  </si>
  <si>
    <t>Camil</t>
  </si>
  <si>
    <t>RAYER</t>
  </si>
  <si>
    <t>REDON</t>
  </si>
  <si>
    <t>REMOND</t>
  </si>
  <si>
    <t>RETHORE</t>
  </si>
  <si>
    <t>ROBLIN</t>
  </si>
  <si>
    <t>ROISIN</t>
  </si>
  <si>
    <t>ROMMEVAUX</t>
  </si>
  <si>
    <t>ROSSI</t>
  </si>
  <si>
    <t>ROSTIN</t>
  </si>
  <si>
    <t>ROUCHOUSE CASTANO</t>
  </si>
  <si>
    <t>SAADEDDINE</t>
  </si>
  <si>
    <t>SAKKA</t>
  </si>
  <si>
    <t>SAKR</t>
  </si>
  <si>
    <t>SALAS</t>
  </si>
  <si>
    <t>SAUTIER</t>
  </si>
  <si>
    <t>Léo-Paul</t>
  </si>
  <si>
    <t>SELETZKY</t>
  </si>
  <si>
    <t>SHAHATA</t>
  </si>
  <si>
    <t>SITBON</t>
  </si>
  <si>
    <t>Sasha</t>
  </si>
  <si>
    <t>Théophile</t>
  </si>
  <si>
    <t>SOURDEAU</t>
  </si>
  <si>
    <t>SOUSSI-ALIX</t>
  </si>
  <si>
    <t>SULLET</t>
  </si>
  <si>
    <t>TALEB-HACINE</t>
  </si>
  <si>
    <t>Jessim</t>
  </si>
  <si>
    <t>Ophélie</t>
  </si>
  <si>
    <t>Lisandro</t>
  </si>
  <si>
    <t>TIROUCHE</t>
  </si>
  <si>
    <t>TOUATI</t>
  </si>
  <si>
    <t>TRETON LE</t>
  </si>
  <si>
    <t>VAYSSETTE</t>
  </si>
  <si>
    <t>VERDOL</t>
  </si>
  <si>
    <t>Wesley</t>
  </si>
  <si>
    <t>Lukas</t>
  </si>
  <si>
    <t>VIOLET</t>
  </si>
  <si>
    <t>VOLPATO</t>
  </si>
  <si>
    <t>WEI</t>
  </si>
  <si>
    <t>WOERNER</t>
  </si>
  <si>
    <t>WRAMOUR</t>
  </si>
  <si>
    <t>Geoffroy</t>
  </si>
  <si>
    <t>WUTHRICH HOANG</t>
  </si>
  <si>
    <t>Lynn</t>
  </si>
  <si>
    <t>YOSHIKAWA</t>
  </si>
  <si>
    <t>ZHENG</t>
  </si>
  <si>
    <t>Eric</t>
  </si>
  <si>
    <t>B1</t>
  </si>
  <si>
    <t>ABLOUH</t>
  </si>
  <si>
    <t>ACKET</t>
  </si>
  <si>
    <t>ALAZARD</t>
  </si>
  <si>
    <t>ALHANT</t>
  </si>
  <si>
    <t>ANSSENS</t>
  </si>
  <si>
    <t>Andréa</t>
  </si>
  <si>
    <t>ATTAL</t>
  </si>
  <si>
    <t>BARDY</t>
  </si>
  <si>
    <t>BATOT</t>
  </si>
  <si>
    <t>BERAUD-DUPALIS</t>
  </si>
  <si>
    <t>Alicia</t>
  </si>
  <si>
    <t>BERTHELIER</t>
  </si>
  <si>
    <t>BERTHELOT</t>
  </si>
  <si>
    <t>BETKAOUI</t>
  </si>
  <si>
    <t>Asna</t>
  </si>
  <si>
    <t>BISSET</t>
  </si>
  <si>
    <t>BONNEMAINS</t>
  </si>
  <si>
    <t>Ilyes</t>
  </si>
  <si>
    <t>CHARNOLE CHAGNON</t>
  </si>
  <si>
    <t>Emily</t>
  </si>
  <si>
    <t>CHETTAB</t>
  </si>
  <si>
    <t>Anis</t>
  </si>
  <si>
    <t>CHOUAKI</t>
  </si>
  <si>
    <t>Sonia</t>
  </si>
  <si>
    <t>COEVOET</t>
  </si>
  <si>
    <t>COURAUD</t>
  </si>
  <si>
    <t>DAUBET</t>
  </si>
  <si>
    <t>DAYAN</t>
  </si>
  <si>
    <t>DE CONINCK</t>
  </si>
  <si>
    <t>DE SOUSA</t>
  </si>
  <si>
    <t>DHUIN</t>
  </si>
  <si>
    <t>DING</t>
  </si>
  <si>
    <t>DUCHAUSSOY</t>
  </si>
  <si>
    <t>DUVIC RODRIGUES</t>
  </si>
  <si>
    <t>EDELMAN</t>
  </si>
  <si>
    <t>Nayan</t>
  </si>
  <si>
    <t>Ilyas</t>
  </si>
  <si>
    <t>FARES</t>
  </si>
  <si>
    <t>Ahmed</t>
  </si>
  <si>
    <t>GAO</t>
  </si>
  <si>
    <t>GAQUIERE</t>
  </si>
  <si>
    <t>Keïma</t>
  </si>
  <si>
    <t>GEORGET</t>
  </si>
  <si>
    <t>Daoud</t>
  </si>
  <si>
    <t>GOUPIL</t>
  </si>
  <si>
    <t>Guillemette</t>
  </si>
  <si>
    <t>GRIENER</t>
  </si>
  <si>
    <t>GROENE</t>
  </si>
  <si>
    <t>Aryamann</t>
  </si>
  <si>
    <t>INO NAEL</t>
  </si>
  <si>
    <t>Kenta</t>
  </si>
  <si>
    <t>JACQUOT</t>
  </si>
  <si>
    <t>JOURDAN</t>
  </si>
  <si>
    <t>JULIO</t>
  </si>
  <si>
    <t>LAMBERT MEDARD</t>
  </si>
  <si>
    <t>Merlin</t>
  </si>
  <si>
    <t>LEE</t>
  </si>
  <si>
    <t>LEMAIRE ELLIS</t>
  </si>
  <si>
    <t>Lewis</t>
  </si>
  <si>
    <t>Ellana</t>
  </si>
  <si>
    <t>Joanne</t>
  </si>
  <si>
    <t>Michel</t>
  </si>
  <si>
    <t>Billy</t>
  </si>
  <si>
    <t>LIZAMBARD</t>
  </si>
  <si>
    <t>Timothy</t>
  </si>
  <si>
    <t>LU</t>
  </si>
  <si>
    <t>Kimi</t>
  </si>
  <si>
    <t>MARC</t>
  </si>
  <si>
    <t>MARCELLE</t>
  </si>
  <si>
    <t>MARQUÉ</t>
  </si>
  <si>
    <t>MARTINS</t>
  </si>
  <si>
    <t>MASCARENHAS</t>
  </si>
  <si>
    <t>MASSE</t>
  </si>
  <si>
    <t>METAIREAU</t>
  </si>
  <si>
    <t>Oliver</t>
  </si>
  <si>
    <t>NAGI</t>
  </si>
  <si>
    <t>Aryaman</t>
  </si>
  <si>
    <t>Balthazar</t>
  </si>
  <si>
    <t>PHILBERT</t>
  </si>
  <si>
    <t>PLASSAIS</t>
  </si>
  <si>
    <t>POMARES</t>
  </si>
  <si>
    <t>POUSSARDIN</t>
  </si>
  <si>
    <t>Sofia</t>
  </si>
  <si>
    <t>Ehsan</t>
  </si>
  <si>
    <t>RAT</t>
  </si>
  <si>
    <t>RIBAULT</t>
  </si>
  <si>
    <t>ROL</t>
  </si>
  <si>
    <t>RONZEAU</t>
  </si>
  <si>
    <t>ROUVIERE</t>
  </si>
  <si>
    <t>SALIN</t>
  </si>
  <si>
    <t>SAMBOURG</t>
  </si>
  <si>
    <t>Florent</t>
  </si>
  <si>
    <t>SINQUIN</t>
  </si>
  <si>
    <t>TOUVET</t>
  </si>
  <si>
    <t>Mehdi</t>
  </si>
  <si>
    <t>VANNETZEL</t>
  </si>
  <si>
    <t>VARLET JOURDAN</t>
  </si>
  <si>
    <t>VAYSSIER</t>
  </si>
  <si>
    <t>VAZEILLE</t>
  </si>
  <si>
    <t>VUCEVIC</t>
  </si>
  <si>
    <t>WASILEWSKI</t>
  </si>
  <si>
    <t>Steve</t>
  </si>
  <si>
    <t>Loïc</t>
  </si>
  <si>
    <t>YUE</t>
  </si>
  <si>
    <t>BENAMOUR</t>
  </si>
  <si>
    <t>Toan</t>
  </si>
  <si>
    <t>BLAISON</t>
  </si>
  <si>
    <t>BOLIVAL</t>
  </si>
  <si>
    <t>Imrane</t>
  </si>
  <si>
    <t>Eloïc</t>
  </si>
  <si>
    <t>BRAHMI</t>
  </si>
  <si>
    <t>CRUDU</t>
  </si>
  <si>
    <t>DE LANGLE</t>
  </si>
  <si>
    <t>DOGUI</t>
  </si>
  <si>
    <t>DUFLO</t>
  </si>
  <si>
    <t>Paolo</t>
  </si>
  <si>
    <t>HELOU</t>
  </si>
  <si>
    <t>Amaury-Grégoire</t>
  </si>
  <si>
    <t>KRYVONIS</t>
  </si>
  <si>
    <t>Maksym</t>
  </si>
  <si>
    <t>LEWINTRE DANTAS</t>
  </si>
  <si>
    <t>MEJIA</t>
  </si>
  <si>
    <t>MEYER</t>
  </si>
  <si>
    <t>MRAIZIKA</t>
  </si>
  <si>
    <t>Andarine</t>
  </si>
  <si>
    <t>PASQUIER</t>
  </si>
  <si>
    <t>RESSEL</t>
  </si>
  <si>
    <t>RIT</t>
  </si>
  <si>
    <t>ROSENFELD DIAZ</t>
  </si>
  <si>
    <t>SAGLIO</t>
  </si>
  <si>
    <t>SOK</t>
  </si>
  <si>
    <t>STAMATAS</t>
  </si>
  <si>
    <t>STRAUSS</t>
  </si>
  <si>
    <t>Lucille</t>
  </si>
  <si>
    <t>Sidy</t>
  </si>
  <si>
    <t>Florentin</t>
  </si>
  <si>
    <t>XU</t>
  </si>
  <si>
    <t>AIRAULT</t>
  </si>
  <si>
    <t>ARAGOU</t>
  </si>
  <si>
    <t>BERKAOUI</t>
  </si>
  <si>
    <t>Abdenour</t>
  </si>
  <si>
    <t>BERRIRI</t>
  </si>
  <si>
    <t>Abel</t>
  </si>
  <si>
    <t>BIENCOURT BAUMONT</t>
  </si>
  <si>
    <t>CARRETERO GIL</t>
  </si>
  <si>
    <t>CONSONNI</t>
  </si>
  <si>
    <t>Amedeo</t>
  </si>
  <si>
    <t>DAIEM</t>
  </si>
  <si>
    <t>Shiza</t>
  </si>
  <si>
    <t>Maëlle</t>
  </si>
  <si>
    <t>DUBRAY</t>
  </si>
  <si>
    <t>DUCLOUP</t>
  </si>
  <si>
    <t>DUPRAT</t>
  </si>
  <si>
    <t>Gueorgui</t>
  </si>
  <si>
    <t>EGLER DAMIANI</t>
  </si>
  <si>
    <t>GARCIA</t>
  </si>
  <si>
    <t>HADDAD</t>
  </si>
  <si>
    <t>JEAN</t>
  </si>
  <si>
    <t>Dodly</t>
  </si>
  <si>
    <t>JOLY</t>
  </si>
  <si>
    <t>Maryam</t>
  </si>
  <si>
    <t>KHOUALEF</t>
  </si>
  <si>
    <t>KILOULI</t>
  </si>
  <si>
    <t>LABIDI</t>
  </si>
  <si>
    <t>LAFAURIE</t>
  </si>
  <si>
    <t>Enora</t>
  </si>
  <si>
    <t>LASNE LARDILLIER</t>
  </si>
  <si>
    <t>LATAPIE</t>
  </si>
  <si>
    <t>LEONARDI CUAZ</t>
  </si>
  <si>
    <t>LEPINEAU</t>
  </si>
  <si>
    <t>Simeon</t>
  </si>
  <si>
    <t>Marcus</t>
  </si>
  <si>
    <t>LORINI</t>
  </si>
  <si>
    <t>LUU</t>
  </si>
  <si>
    <t>Claire</t>
  </si>
  <si>
    <t>MOLAWKA</t>
  </si>
  <si>
    <t>Oliwier</t>
  </si>
  <si>
    <t>NURDIANI</t>
  </si>
  <si>
    <t>Galuh</t>
  </si>
  <si>
    <t>PATEYRON</t>
  </si>
  <si>
    <t>Loup</t>
  </si>
  <si>
    <t>Yannis</t>
  </si>
  <si>
    <t>Zadig</t>
  </si>
  <si>
    <t>STARK SAGNET</t>
  </si>
  <si>
    <t>TAVERNIER</t>
  </si>
  <si>
    <t>VACHER</t>
  </si>
  <si>
    <t>WURTZ ABOAB</t>
  </si>
  <si>
    <t>Eloy</t>
  </si>
  <si>
    <t>Yi Yang</t>
  </si>
  <si>
    <t>APPENDINO</t>
  </si>
  <si>
    <t>AZRAK</t>
  </si>
  <si>
    <t>BORDEAUX</t>
  </si>
  <si>
    <t>D HAULTFOEUILLE-MIMOUNI</t>
  </si>
  <si>
    <t>GASMI</t>
  </si>
  <si>
    <t>Théotime</t>
  </si>
  <si>
    <t>GUALLARANO</t>
  </si>
  <si>
    <t>KRIEF</t>
  </si>
  <si>
    <t>Manil</t>
  </si>
  <si>
    <t>MANCEAU</t>
  </si>
  <si>
    <t>MEKBOUB</t>
  </si>
  <si>
    <t>PASTUREAU</t>
  </si>
  <si>
    <t>PERRIN-CARRERE</t>
  </si>
  <si>
    <t>PORTE QUEHEN</t>
  </si>
  <si>
    <t>SARRY</t>
  </si>
  <si>
    <t>BRETON</t>
  </si>
  <si>
    <t>CARMARANS</t>
  </si>
  <si>
    <t>DELOBRE</t>
  </si>
  <si>
    <t>LE SAGE</t>
  </si>
  <si>
    <t>Owen</t>
  </si>
  <si>
    <t>Cyllene</t>
  </si>
  <si>
    <t>VALETTE</t>
  </si>
  <si>
    <t>ABBES</t>
  </si>
  <si>
    <t>Nohé</t>
  </si>
  <si>
    <t>ABITCHE</t>
  </si>
  <si>
    <t>AGOUDETSE</t>
  </si>
  <si>
    <t>Macéo</t>
  </si>
  <si>
    <t>Leonardo</t>
  </si>
  <si>
    <t>AHMAD AL HADDAD</t>
  </si>
  <si>
    <t>AIME</t>
  </si>
  <si>
    <t>AIT IDER JANISZEWSKI</t>
  </si>
  <si>
    <t>Meissa</t>
  </si>
  <si>
    <t>ALAMI AROUSSI</t>
  </si>
  <si>
    <t>Sans pratique sportive</t>
  </si>
  <si>
    <t>ALDEBERT</t>
  </si>
  <si>
    <t>ALESSANDRA</t>
  </si>
  <si>
    <t>ALFONSO VOIRIN</t>
  </si>
  <si>
    <t>ALIX</t>
  </si>
  <si>
    <t>Andrea</t>
  </si>
  <si>
    <t>Yucheng</t>
  </si>
  <si>
    <t>ALLAMIGEON BOURDIN</t>
  </si>
  <si>
    <t>Rayen</t>
  </si>
  <si>
    <t>ALVAREZ MONTAGARD</t>
  </si>
  <si>
    <t>ALVES JUNG</t>
  </si>
  <si>
    <t>ALVES SOUSA</t>
  </si>
  <si>
    <t>Léandro</t>
  </si>
  <si>
    <t>AMAR</t>
  </si>
  <si>
    <t>AMBRY</t>
  </si>
  <si>
    <t>AMORIM</t>
  </si>
  <si>
    <t>ANDREOTTO</t>
  </si>
  <si>
    <t>Ronan</t>
  </si>
  <si>
    <t>ANTOINE</t>
  </si>
  <si>
    <t>ARGUEYROLLES</t>
  </si>
  <si>
    <t>ARIES</t>
  </si>
  <si>
    <t>ARIFI</t>
  </si>
  <si>
    <t>Saïan</t>
  </si>
  <si>
    <t>ARPOASI</t>
  </si>
  <si>
    <t>ASSAF</t>
  </si>
  <si>
    <t>ASSERAY</t>
  </si>
  <si>
    <t>GENNEVILLIERS CSM</t>
  </si>
  <si>
    <t>ATTALI</t>
  </si>
  <si>
    <t>AUBÉ</t>
  </si>
  <si>
    <t>AUCLERC</t>
  </si>
  <si>
    <t>Benoit</t>
  </si>
  <si>
    <t>AUMON</t>
  </si>
  <si>
    <t>AUNIS</t>
  </si>
  <si>
    <t>AURELLE MORIN</t>
  </si>
  <si>
    <t>Elouan</t>
  </si>
  <si>
    <t>AYINADOU</t>
  </si>
  <si>
    <t>AZIRI</t>
  </si>
  <si>
    <t>AZZAOUI</t>
  </si>
  <si>
    <t>Abderrahmane</t>
  </si>
  <si>
    <t>Elisa</t>
  </si>
  <si>
    <t>Ilyane</t>
  </si>
  <si>
    <t>BALENG</t>
  </si>
  <si>
    <t>BARAUSOV</t>
  </si>
  <si>
    <t>BARBE</t>
  </si>
  <si>
    <t>BARÉ ANDRÉ</t>
  </si>
  <si>
    <t>BARGUE</t>
  </si>
  <si>
    <t>BARINOV</t>
  </si>
  <si>
    <t>Feodor</t>
  </si>
  <si>
    <t>BARKALLAH</t>
  </si>
  <si>
    <t>Jaden</t>
  </si>
  <si>
    <t>BARRAUX</t>
  </si>
  <si>
    <t>BARTHÉLEMY HUGUET</t>
  </si>
  <si>
    <t>BARTY</t>
  </si>
  <si>
    <t>BASIC</t>
  </si>
  <si>
    <t>BATTESTI</t>
  </si>
  <si>
    <t>BATTEZ</t>
  </si>
  <si>
    <t>Leyla</t>
  </si>
  <si>
    <t>BAUCHET</t>
  </si>
  <si>
    <t>BAUD</t>
  </si>
  <si>
    <t>BAUDOIN</t>
  </si>
  <si>
    <t>BAUDRY</t>
  </si>
  <si>
    <t>BAUER</t>
  </si>
  <si>
    <t>BEAURIEUX RAYO</t>
  </si>
  <si>
    <t>BECHET</t>
  </si>
  <si>
    <t>BEGUINOT BEN TOLILA</t>
  </si>
  <si>
    <t>BEKOMBO EBONGUE</t>
  </si>
  <si>
    <t>BELIJAR</t>
  </si>
  <si>
    <t>BÉLIS</t>
  </si>
  <si>
    <t>BELIS</t>
  </si>
  <si>
    <t>BELLAGHA</t>
  </si>
  <si>
    <t>Valentine</t>
  </si>
  <si>
    <t>BEN AMEUR</t>
  </si>
  <si>
    <t>BEN FAKHET</t>
  </si>
  <si>
    <t>BEN MEFTAH</t>
  </si>
  <si>
    <t>BEN SAID</t>
  </si>
  <si>
    <t>BENABDELHAK</t>
  </si>
  <si>
    <t>Elijah</t>
  </si>
  <si>
    <t>BENDERSKYI</t>
  </si>
  <si>
    <t>BENOUAÏCH</t>
  </si>
  <si>
    <t>James</t>
  </si>
  <si>
    <t>BERBEN KUNZ</t>
  </si>
  <si>
    <t>BERDAH</t>
  </si>
  <si>
    <t>BERGER</t>
  </si>
  <si>
    <t>BERGEZ</t>
  </si>
  <si>
    <t>BERNARD</t>
  </si>
  <si>
    <t>BERTON</t>
  </si>
  <si>
    <t>BERTOUT</t>
  </si>
  <si>
    <t>BERTRAND</t>
  </si>
  <si>
    <t>BÉTHUNE</t>
  </si>
  <si>
    <t>Maité</t>
  </si>
  <si>
    <t>BIDAK</t>
  </si>
  <si>
    <t>Loqman</t>
  </si>
  <si>
    <t>BIERRY</t>
  </si>
  <si>
    <t>BINON</t>
  </si>
  <si>
    <t>BISMUTH</t>
  </si>
  <si>
    <t>BITTY</t>
  </si>
  <si>
    <t>BLANCHARD</t>
  </si>
  <si>
    <t>Tigran</t>
  </si>
  <si>
    <t>BOCCUSE</t>
  </si>
  <si>
    <t>BOCQUET</t>
  </si>
  <si>
    <t>Oanelle</t>
  </si>
  <si>
    <t>BOEZENNEC SASSO</t>
  </si>
  <si>
    <t>BOHE</t>
  </si>
  <si>
    <t>BOHELAY</t>
  </si>
  <si>
    <t>BOLINGUE</t>
  </si>
  <si>
    <t>BOMBEK</t>
  </si>
  <si>
    <t>Clemence</t>
  </si>
  <si>
    <t>BONICEL</t>
  </si>
  <si>
    <t>BONINSEGNI</t>
  </si>
  <si>
    <t>BONNAMY</t>
  </si>
  <si>
    <t>BONNEMYE</t>
  </si>
  <si>
    <t>Loucia</t>
  </si>
  <si>
    <t>BONO</t>
  </si>
  <si>
    <t>BOQUET</t>
  </si>
  <si>
    <t>BOTTIAU</t>
  </si>
  <si>
    <t>BOTTICCHIO</t>
  </si>
  <si>
    <t>BOUGEARD</t>
  </si>
  <si>
    <t>Aydan</t>
  </si>
  <si>
    <t>BOUHANICHE</t>
  </si>
  <si>
    <t>BOULANGER VERMERSCH</t>
  </si>
  <si>
    <t>BOUQUET</t>
  </si>
  <si>
    <t>Aksel</t>
  </si>
  <si>
    <t>BOUSCH</t>
  </si>
  <si>
    <t>BOUTEILLER</t>
  </si>
  <si>
    <t>BOUTET</t>
  </si>
  <si>
    <t>BOUVIER</t>
  </si>
  <si>
    <t>BRAULT</t>
  </si>
  <si>
    <t>BRAUN</t>
  </si>
  <si>
    <t>BROT</t>
  </si>
  <si>
    <t>BRUN</t>
  </si>
  <si>
    <t>BRUN CUETO</t>
  </si>
  <si>
    <t>Kelyan</t>
  </si>
  <si>
    <t>BRUNEAU ZEBBOUDJ</t>
  </si>
  <si>
    <t>BRUNET D'EVRY</t>
  </si>
  <si>
    <t>BRUSSET</t>
  </si>
  <si>
    <t>Kaito</t>
  </si>
  <si>
    <t>BUZZI</t>
  </si>
  <si>
    <t>CABON</t>
  </si>
  <si>
    <t>CADE AZOULAY</t>
  </si>
  <si>
    <t>Emy</t>
  </si>
  <si>
    <t>CAHEN</t>
  </si>
  <si>
    <t>CAHOUET</t>
  </si>
  <si>
    <t>CAHU</t>
  </si>
  <si>
    <t>CAILLIERETZ FERRAZZO</t>
  </si>
  <si>
    <t>CALMELS</t>
  </si>
  <si>
    <t>CANAUX</t>
  </si>
  <si>
    <t>CANICIO</t>
  </si>
  <si>
    <t>Gautier</t>
  </si>
  <si>
    <t>CANIN</t>
  </si>
  <si>
    <t>CANNEAU</t>
  </si>
  <si>
    <t>CANTOROVICH</t>
  </si>
  <si>
    <t>CAPRARA LEVEQUE</t>
  </si>
  <si>
    <t>CAPRON</t>
  </si>
  <si>
    <t>CARAYOL</t>
  </si>
  <si>
    <t>CARDON</t>
  </si>
  <si>
    <t>CARENINI</t>
  </si>
  <si>
    <t>Emmy</t>
  </si>
  <si>
    <t>CARNAVIN</t>
  </si>
  <si>
    <t>Eli</t>
  </si>
  <si>
    <t>CARRIGNON</t>
  </si>
  <si>
    <t>CARUANA</t>
  </si>
  <si>
    <t>Alan</t>
  </si>
  <si>
    <t>CASTA</t>
  </si>
  <si>
    <t>CASTELLS</t>
  </si>
  <si>
    <t>CATALDO</t>
  </si>
  <si>
    <t>Elise</t>
  </si>
  <si>
    <t>CATTEAU</t>
  </si>
  <si>
    <t>Saul</t>
  </si>
  <si>
    <t>CAUBIT</t>
  </si>
  <si>
    <t>CAUDRON</t>
  </si>
  <si>
    <t>CENAC</t>
  </si>
  <si>
    <t>CESARION</t>
  </si>
  <si>
    <t>Octavien</t>
  </si>
  <si>
    <t>CHABROUX</t>
  </si>
  <si>
    <t>CHAILAL</t>
  </si>
  <si>
    <t>CHAMOUN</t>
  </si>
  <si>
    <t>CHAMPSAUR</t>
  </si>
  <si>
    <t>CHANAS</t>
  </si>
  <si>
    <t>CHANTEPERDRIX</t>
  </si>
  <si>
    <t>Amandine</t>
  </si>
  <si>
    <t>CHAPOUTOT</t>
  </si>
  <si>
    <t>Emil</t>
  </si>
  <si>
    <t>Hussein</t>
  </si>
  <si>
    <t>CHARIER</t>
  </si>
  <si>
    <t>CHARLEMAGNE-TROUVÉ</t>
  </si>
  <si>
    <t>Floriane</t>
  </si>
  <si>
    <t>CHARLES</t>
  </si>
  <si>
    <t>CHARVIN</t>
  </si>
  <si>
    <t>CHASLERIES</t>
  </si>
  <si>
    <t>CHAVAN</t>
  </si>
  <si>
    <t>Léopold</t>
  </si>
  <si>
    <t>CHEKROUN</t>
  </si>
  <si>
    <t>Qi Hang</t>
  </si>
  <si>
    <t>CHETOUANE</t>
  </si>
  <si>
    <t>Charlyne</t>
  </si>
  <si>
    <t>CHEVAL</t>
  </si>
  <si>
    <t>CHEVIOT</t>
  </si>
  <si>
    <t>Sheyween</t>
  </si>
  <si>
    <t>Diane</t>
  </si>
  <si>
    <t>CHIVOT BREVAL</t>
  </si>
  <si>
    <t>CHOQUER</t>
  </si>
  <si>
    <t>Louisa</t>
  </si>
  <si>
    <t>CISSE</t>
  </si>
  <si>
    <t>Allimam</t>
  </si>
  <si>
    <t>CLERGET-VINCENT</t>
  </si>
  <si>
    <t>Délia</t>
  </si>
  <si>
    <t>COLICHE</t>
  </si>
  <si>
    <t>COLIN DE VERDIERE</t>
  </si>
  <si>
    <t>Maylis</t>
  </si>
  <si>
    <t>COLLAS</t>
  </si>
  <si>
    <t>COLLONGUES</t>
  </si>
  <si>
    <t>COLOM</t>
  </si>
  <si>
    <t>Naveen</t>
  </si>
  <si>
    <t>Priya</t>
  </si>
  <si>
    <t>COMET</t>
  </si>
  <si>
    <t>CONSTANDACHE</t>
  </si>
  <si>
    <t>Roman</t>
  </si>
  <si>
    <t>CORNAILLE</t>
  </si>
  <si>
    <t>COSCAS</t>
  </si>
  <si>
    <t>COUDERT JACQUET</t>
  </si>
  <si>
    <t>COURAULT</t>
  </si>
  <si>
    <t>CROIZIER</t>
  </si>
  <si>
    <t>CRONIN DUMONT</t>
  </si>
  <si>
    <t>Niels</t>
  </si>
  <si>
    <t>CUNY</t>
  </si>
  <si>
    <t>D'AMORE</t>
  </si>
  <si>
    <t>DA SILVA GUILLEZ</t>
  </si>
  <si>
    <t>Morgan</t>
  </si>
  <si>
    <t>DAGRON MAYENNE</t>
  </si>
  <si>
    <t>Inaya</t>
  </si>
  <si>
    <t>DAHAN</t>
  </si>
  <si>
    <t>Fiona</t>
  </si>
  <si>
    <t>Elyse</t>
  </si>
  <si>
    <t>Lancelot</t>
  </si>
  <si>
    <t>DARAKDJIAN</t>
  </si>
  <si>
    <t>Alek</t>
  </si>
  <si>
    <t>DARANOUVONGS VITEL-LEPINAY</t>
  </si>
  <si>
    <t>DARRAS</t>
  </si>
  <si>
    <t>DAVID</t>
  </si>
  <si>
    <t>DE BAST</t>
  </si>
  <si>
    <t>DE BENOIST</t>
  </si>
  <si>
    <t>DE BOISSET</t>
  </si>
  <si>
    <t>DE CASTRO</t>
  </si>
  <si>
    <t>DE CHALUS</t>
  </si>
  <si>
    <t>DE CHAMBOURCY</t>
  </si>
  <si>
    <t>DE CHEVRON VILLETTE</t>
  </si>
  <si>
    <t>DE FRESNOYE</t>
  </si>
  <si>
    <t>DE FROISSARD</t>
  </si>
  <si>
    <t>DE LAMBILLY</t>
  </si>
  <si>
    <t>DE LEHVENFEHLT</t>
  </si>
  <si>
    <t>Calvin</t>
  </si>
  <si>
    <t>DE MARNE</t>
  </si>
  <si>
    <t>DE PEUFEILHOUX</t>
  </si>
  <si>
    <t>Wandrille</t>
  </si>
  <si>
    <t>DE SAINT PERN</t>
  </si>
  <si>
    <t>DE TREGLODE</t>
  </si>
  <si>
    <t>DEBRU LE GUYADER</t>
  </si>
  <si>
    <t>DECUBE</t>
  </si>
  <si>
    <t>DELAHAYE</t>
  </si>
  <si>
    <t>DELALANDE</t>
  </si>
  <si>
    <t>DELCROIX LOEVENBRUCK</t>
  </si>
  <si>
    <t>DELESTRE</t>
  </si>
  <si>
    <t>DELETTRES</t>
  </si>
  <si>
    <t>Silas</t>
  </si>
  <si>
    <t>DELORT</t>
  </si>
  <si>
    <t>Wylliam</t>
  </si>
  <si>
    <t>DEMEYERE</t>
  </si>
  <si>
    <t>DEMONGEOT</t>
  </si>
  <si>
    <t>Ilya</t>
  </si>
  <si>
    <t>DENIAUD</t>
  </si>
  <si>
    <t>DEPREUX</t>
  </si>
  <si>
    <t>DERVAUX</t>
  </si>
  <si>
    <t>DESBOUIS</t>
  </si>
  <si>
    <t>Louis-Marie</t>
  </si>
  <si>
    <t>DESCAMPS</t>
  </si>
  <si>
    <t>DESGUÉ</t>
  </si>
  <si>
    <t>DESHAYES-GUILHEN</t>
  </si>
  <si>
    <t>Vasco</t>
  </si>
  <si>
    <t>DESPLATS</t>
  </si>
  <si>
    <t>DESVEAUX CAPORAL</t>
  </si>
  <si>
    <t>DEWELLE</t>
  </si>
  <si>
    <t>DIAGOURAGA</t>
  </si>
  <si>
    <t>DIONNET CHANDELLIER</t>
  </si>
  <si>
    <t>DJEBALI</t>
  </si>
  <si>
    <t>DOCQ</t>
  </si>
  <si>
    <t>Marcel</t>
  </si>
  <si>
    <t>DORGET</t>
  </si>
  <si>
    <t>DOUVENOU</t>
  </si>
  <si>
    <t>DUBREZ</t>
  </si>
  <si>
    <t>DUBYNA</t>
  </si>
  <si>
    <t>Stepan</t>
  </si>
  <si>
    <t>DUFAYET</t>
  </si>
  <si>
    <t>DUGELAY</t>
  </si>
  <si>
    <t>DULIEU</t>
  </si>
  <si>
    <t>DUMAS</t>
  </si>
  <si>
    <t>DUNAND</t>
  </si>
  <si>
    <t>DUPE</t>
  </si>
  <si>
    <t>DURANCEAU</t>
  </si>
  <si>
    <t>Eloi</t>
  </si>
  <si>
    <t>DURANT DE SAINT ANDRE</t>
  </si>
  <si>
    <t>DURR</t>
  </si>
  <si>
    <t>EBOSSA-RELIWA</t>
  </si>
  <si>
    <t>Ramien</t>
  </si>
  <si>
    <t>ECLANCHER</t>
  </si>
  <si>
    <t>Heloise</t>
  </si>
  <si>
    <t>EL BADAOUI</t>
  </si>
  <si>
    <t>Mohamed Amine</t>
  </si>
  <si>
    <t>EL FATMI</t>
  </si>
  <si>
    <t>Dalia</t>
  </si>
  <si>
    <t>EL HAFFAS</t>
  </si>
  <si>
    <t>Saad</t>
  </si>
  <si>
    <t>EL KADAOUI</t>
  </si>
  <si>
    <t>Lilya</t>
  </si>
  <si>
    <t>EL KHOURY</t>
  </si>
  <si>
    <t>Christian</t>
  </si>
  <si>
    <t>EL MESBAHI</t>
  </si>
  <si>
    <t>Ghali</t>
  </si>
  <si>
    <t>ELFETYANY</t>
  </si>
  <si>
    <t>ELIOT</t>
  </si>
  <si>
    <t>ELLOUZE</t>
  </si>
  <si>
    <t>ELYAKIM</t>
  </si>
  <si>
    <t>ESPITALIER</t>
  </si>
  <si>
    <t>ESSI MAIN</t>
  </si>
  <si>
    <t>ESSOMBE</t>
  </si>
  <si>
    <t>Daryl</t>
  </si>
  <si>
    <t>ETIENNE</t>
  </si>
  <si>
    <t>EVRARD</t>
  </si>
  <si>
    <t>FAÏNA</t>
  </si>
  <si>
    <t>FAJER CHOFFÉ</t>
  </si>
  <si>
    <t>Aulani</t>
  </si>
  <si>
    <t>FAU</t>
  </si>
  <si>
    <t>FAVIER</t>
  </si>
  <si>
    <t>FEJJAL</t>
  </si>
  <si>
    <t>Salim</t>
  </si>
  <si>
    <t>FENELON</t>
  </si>
  <si>
    <t>FERRÉ</t>
  </si>
  <si>
    <t>FERRERI</t>
  </si>
  <si>
    <t>FICHET</t>
  </si>
  <si>
    <t>FIGUEREO</t>
  </si>
  <si>
    <t>FISCHER</t>
  </si>
  <si>
    <t>FLANET</t>
  </si>
  <si>
    <t>FLIPO</t>
  </si>
  <si>
    <t>FOLLOT</t>
  </si>
  <si>
    <t>FONROUGE</t>
  </si>
  <si>
    <t>FORINI</t>
  </si>
  <si>
    <t>Ange</t>
  </si>
  <si>
    <t>FORLANI</t>
  </si>
  <si>
    <t>FORMOSO</t>
  </si>
  <si>
    <t>Donovan</t>
  </si>
  <si>
    <t>FOURDAN</t>
  </si>
  <si>
    <t>Flavio</t>
  </si>
  <si>
    <t>FRANCE</t>
  </si>
  <si>
    <t>FRANK</t>
  </si>
  <si>
    <t>FRELAUT</t>
  </si>
  <si>
    <t>FRESSARD-ORIA</t>
  </si>
  <si>
    <t>FRUNZA</t>
  </si>
  <si>
    <t>FU</t>
  </si>
  <si>
    <t>GADAYAN</t>
  </si>
  <si>
    <t>GAÏD THIERRY</t>
  </si>
  <si>
    <t>Sohen</t>
  </si>
  <si>
    <t>GALLIANO DANG</t>
  </si>
  <si>
    <t>GALLIC</t>
  </si>
  <si>
    <t>Kelian</t>
  </si>
  <si>
    <t>GANBAT</t>
  </si>
  <si>
    <t>Tushig</t>
  </si>
  <si>
    <t>GANNEAU</t>
  </si>
  <si>
    <t>Sané</t>
  </si>
  <si>
    <t>GARDEREAU</t>
  </si>
  <si>
    <t>Elwan</t>
  </si>
  <si>
    <t>GATTI</t>
  </si>
  <si>
    <t>GAUDONNEIX</t>
  </si>
  <si>
    <t>GEIN</t>
  </si>
  <si>
    <t>GEUFFROY TRUJILLO</t>
  </si>
  <si>
    <t>Eléna</t>
  </si>
  <si>
    <t>GHAZANFARI</t>
  </si>
  <si>
    <t>GHERABA</t>
  </si>
  <si>
    <t>Ania</t>
  </si>
  <si>
    <t>GIANFERMI</t>
  </si>
  <si>
    <t>GIBERT</t>
  </si>
  <si>
    <t>GIRARD</t>
  </si>
  <si>
    <t>GODARD</t>
  </si>
  <si>
    <t>Mickael</t>
  </si>
  <si>
    <t>GOLITSYN</t>
  </si>
  <si>
    <t>Mikhail</t>
  </si>
  <si>
    <t>GONTHIER</t>
  </si>
  <si>
    <t>GORSE</t>
  </si>
  <si>
    <t>GOUBATIAN</t>
  </si>
  <si>
    <t>GOUGAY</t>
  </si>
  <si>
    <t>GRAFMEYER</t>
  </si>
  <si>
    <t>GROSJEAN</t>
  </si>
  <si>
    <t>GUDIN</t>
  </si>
  <si>
    <t>GUEDJ</t>
  </si>
  <si>
    <t>Oren</t>
  </si>
  <si>
    <t>Athénaïs</t>
  </si>
  <si>
    <t>GUERY-RODRIGUES</t>
  </si>
  <si>
    <t>GUETARI</t>
  </si>
  <si>
    <t>GUEZ</t>
  </si>
  <si>
    <t>GUGUIN</t>
  </si>
  <si>
    <t>Svetlana</t>
  </si>
  <si>
    <t>GUILLOT</t>
  </si>
  <si>
    <t>GUIROUILH-BARBAT</t>
  </si>
  <si>
    <t>Jinchen</t>
  </si>
  <si>
    <t>GUPTA</t>
  </si>
  <si>
    <t>HABERT GOLDITÉ</t>
  </si>
  <si>
    <t>HACHID</t>
  </si>
  <si>
    <t>Ayyub</t>
  </si>
  <si>
    <t>Kalil</t>
  </si>
  <si>
    <t>HALOUA VELOSO</t>
  </si>
  <si>
    <t>HAMDANA</t>
  </si>
  <si>
    <t>HAMEL BARBE</t>
  </si>
  <si>
    <t>HAMEL</t>
  </si>
  <si>
    <t>HAN</t>
  </si>
  <si>
    <t>Xinyuan</t>
  </si>
  <si>
    <t>HARDY</t>
  </si>
  <si>
    <t>HASNAOUI</t>
  </si>
  <si>
    <t>HAUSSAIRE</t>
  </si>
  <si>
    <t>HAUVETTE</t>
  </si>
  <si>
    <t>HELALI</t>
  </si>
  <si>
    <t>Aymane</t>
  </si>
  <si>
    <t>HENGBART</t>
  </si>
  <si>
    <t>HENNI</t>
  </si>
  <si>
    <t>Jasim</t>
  </si>
  <si>
    <t>HENRY</t>
  </si>
  <si>
    <t>HERBULOT</t>
  </si>
  <si>
    <t>HEROUARD</t>
  </si>
  <si>
    <t>HEULOT</t>
  </si>
  <si>
    <t>HIRMANPOUR</t>
  </si>
  <si>
    <t>HIZARCI</t>
  </si>
  <si>
    <t>Enes</t>
  </si>
  <si>
    <t>HOLLE-PRAT</t>
  </si>
  <si>
    <t>Guifré</t>
  </si>
  <si>
    <t>HORVATH</t>
  </si>
  <si>
    <t>HOU</t>
  </si>
  <si>
    <t>Hédi</t>
  </si>
  <si>
    <t>Heng-Di</t>
  </si>
  <si>
    <t>HOUDARD</t>
  </si>
  <si>
    <t>Lowann</t>
  </si>
  <si>
    <t>HOUE FERON</t>
  </si>
  <si>
    <t>HOUSSET ZHANG</t>
  </si>
  <si>
    <t>HUBERT</t>
  </si>
  <si>
    <t>HUGUET</t>
  </si>
  <si>
    <t>HUNEAU</t>
  </si>
  <si>
    <t>HUNT</t>
  </si>
  <si>
    <t>Lahna</t>
  </si>
  <si>
    <t>IRIS</t>
  </si>
  <si>
    <t>ISLEK</t>
  </si>
  <si>
    <t>ITANI</t>
  </si>
  <si>
    <t>Mohamad</t>
  </si>
  <si>
    <t>IVANEZ-DARTHENAY</t>
  </si>
  <si>
    <t>IZZET</t>
  </si>
  <si>
    <t>JAAOUAR</t>
  </si>
  <si>
    <t>JACOPIN</t>
  </si>
  <si>
    <t>JACQUIN</t>
  </si>
  <si>
    <t>JAOUEN</t>
  </si>
  <si>
    <t>JEBALI</t>
  </si>
  <si>
    <t>JEGOUSSE</t>
  </si>
  <si>
    <t>JILIBERT</t>
  </si>
  <si>
    <t>JIN</t>
  </si>
  <si>
    <t>JOIE</t>
  </si>
  <si>
    <t>Brune</t>
  </si>
  <si>
    <t>JOSSAN</t>
  </si>
  <si>
    <t>JOUANNAIS</t>
  </si>
  <si>
    <t>JOUBERT</t>
  </si>
  <si>
    <t>JOULIE</t>
  </si>
  <si>
    <t>JOURNEL</t>
  </si>
  <si>
    <t>JUBAN</t>
  </si>
  <si>
    <t>JUTS</t>
  </si>
  <si>
    <t>KANDIL</t>
  </si>
  <si>
    <t>KANOUTE TUTTINO</t>
  </si>
  <si>
    <t>KARBOWNIK</t>
  </si>
  <si>
    <t>KERN</t>
  </si>
  <si>
    <t>KERRAND</t>
  </si>
  <si>
    <t>KESHAVARZHAGHVERDI</t>
  </si>
  <si>
    <t>Arisa</t>
  </si>
  <si>
    <t>KHATERCHI</t>
  </si>
  <si>
    <t>KIRKORYAN</t>
  </si>
  <si>
    <t>KLAPISZ</t>
  </si>
  <si>
    <t>KLEIBER</t>
  </si>
  <si>
    <t>KLUGE</t>
  </si>
  <si>
    <t>KMIEC</t>
  </si>
  <si>
    <t>KOUMA</t>
  </si>
  <si>
    <t>Djawad</t>
  </si>
  <si>
    <t>KRUSZANSKI</t>
  </si>
  <si>
    <t>KUVENTHIRARAJAH</t>
  </si>
  <si>
    <t>Akshan</t>
  </si>
  <si>
    <t>Abdalaala</t>
  </si>
  <si>
    <t>LACOTE</t>
  </si>
  <si>
    <t>Solène</t>
  </si>
  <si>
    <t>LACROUX</t>
  </si>
  <si>
    <t>LAHAYE</t>
  </si>
  <si>
    <t>LAHIANI</t>
  </si>
  <si>
    <t>LAKS</t>
  </si>
  <si>
    <t>Meyron</t>
  </si>
  <si>
    <t>LALLEMENT</t>
  </si>
  <si>
    <t>LALOUM</t>
  </si>
  <si>
    <t>LAMÉ</t>
  </si>
  <si>
    <t>LAMOISSON</t>
  </si>
  <si>
    <t>LAMY</t>
  </si>
  <si>
    <t>LAMY KAMGA</t>
  </si>
  <si>
    <t>LANGLOIS</t>
  </si>
  <si>
    <t>LANICI</t>
  </si>
  <si>
    <t>Till</t>
  </si>
  <si>
    <t>Maeva</t>
  </si>
  <si>
    <t>LARREY-DUMORTIER</t>
  </si>
  <si>
    <t>Matthys</t>
  </si>
  <si>
    <t>LARROZE-FRANCEZAT</t>
  </si>
  <si>
    <t>LARSONNIER</t>
  </si>
  <si>
    <t>LASBRONIAS</t>
  </si>
  <si>
    <t>Axel André</t>
  </si>
  <si>
    <t>LASPOUGEAS</t>
  </si>
  <si>
    <t>LASRY</t>
  </si>
  <si>
    <t>LATRIVE</t>
  </si>
  <si>
    <t>LAUNOIS</t>
  </si>
  <si>
    <t>LAURANT</t>
  </si>
  <si>
    <t>LAURENT PICQUE</t>
  </si>
  <si>
    <t>LAURET</t>
  </si>
  <si>
    <t>LAVANCIER</t>
  </si>
  <si>
    <t>LE COMTE PHAN</t>
  </si>
  <si>
    <t>Léni</t>
  </si>
  <si>
    <t>LE GOFF</t>
  </si>
  <si>
    <t>Priam</t>
  </si>
  <si>
    <t>LE</t>
  </si>
  <si>
    <t>LE PETIT</t>
  </si>
  <si>
    <t>LE POLLOTEC</t>
  </si>
  <si>
    <t>LE STUM VAHAB</t>
  </si>
  <si>
    <t>LE YONDRE</t>
  </si>
  <si>
    <t>LEBRAUD</t>
  </si>
  <si>
    <t>LECHYPRE</t>
  </si>
  <si>
    <t>LECLERCQ LE GOFF</t>
  </si>
  <si>
    <t>LEDOYEN ROCHES</t>
  </si>
  <si>
    <t>LEFOUL GUARDIOLA</t>
  </si>
  <si>
    <t>Chiara</t>
  </si>
  <si>
    <t>LEHEURTEUX</t>
  </si>
  <si>
    <t>Lazare</t>
  </si>
  <si>
    <t>LEITAO-MONTEIRO</t>
  </si>
  <si>
    <t>LEJEUNE</t>
  </si>
  <si>
    <t>LELEU</t>
  </si>
  <si>
    <t>LEMAISTRE CHAPLAIN</t>
  </si>
  <si>
    <t>Timothe</t>
  </si>
  <si>
    <t>LEPAGE</t>
  </si>
  <si>
    <t>Wyatt</t>
  </si>
  <si>
    <t>LEPINAY</t>
  </si>
  <si>
    <t>LEREDDE</t>
  </si>
  <si>
    <t>LESAIN</t>
  </si>
  <si>
    <t>LESCOAT</t>
  </si>
  <si>
    <t>LESPAGNOL</t>
  </si>
  <si>
    <t>LIGONNIÈRE</t>
  </si>
  <si>
    <t>LIM</t>
  </si>
  <si>
    <t>LIVINEC</t>
  </si>
  <si>
    <t>LOPEZ BRY</t>
  </si>
  <si>
    <t>Isidor</t>
  </si>
  <si>
    <t>LUCAS</t>
  </si>
  <si>
    <t>LUCIEN</t>
  </si>
  <si>
    <t>LUFBERY MEIDINE</t>
  </si>
  <si>
    <t>LUONG</t>
  </si>
  <si>
    <t>Hong Linh</t>
  </si>
  <si>
    <t>LYUTFALIEV</t>
  </si>
  <si>
    <t>Nazar</t>
  </si>
  <si>
    <t>MACHETTO</t>
  </si>
  <si>
    <t>Nil</t>
  </si>
  <si>
    <t>MADELIN-FORSHAW</t>
  </si>
  <si>
    <t>MAGAL</t>
  </si>
  <si>
    <t>MAGNE</t>
  </si>
  <si>
    <t>MAILLE</t>
  </si>
  <si>
    <t>Corwin</t>
  </si>
  <si>
    <t>MAISONNEUVE DEKNUYDT</t>
  </si>
  <si>
    <t>MAJAU</t>
  </si>
  <si>
    <t>MAKHLOUF GENILLARD</t>
  </si>
  <si>
    <t>MALGRANGE</t>
  </si>
  <si>
    <t>Elisée</t>
  </si>
  <si>
    <t>MALLET</t>
  </si>
  <si>
    <t>MANADER</t>
  </si>
  <si>
    <t>MANELLI CONRADSSON</t>
  </si>
  <si>
    <t>MANGAS</t>
  </si>
  <si>
    <t>MANGON</t>
  </si>
  <si>
    <t>MANSILLON</t>
  </si>
  <si>
    <t>Nathéo</t>
  </si>
  <si>
    <t>MANSOURI</t>
  </si>
  <si>
    <t>MAOUCHI</t>
  </si>
  <si>
    <t>MAQUAIRE</t>
  </si>
  <si>
    <t>MARCHAL MINOS</t>
  </si>
  <si>
    <t>MARCHAND</t>
  </si>
  <si>
    <t>MARCO</t>
  </si>
  <si>
    <t>MARCQ</t>
  </si>
  <si>
    <t>MARDIL</t>
  </si>
  <si>
    <t>MARECHAL</t>
  </si>
  <si>
    <t>MARIANI</t>
  </si>
  <si>
    <t>Hugues</t>
  </si>
  <si>
    <t>Viktor</t>
  </si>
  <si>
    <t>MASSAT</t>
  </si>
  <si>
    <t>MATTEODO</t>
  </si>
  <si>
    <t>MAUGENDRE</t>
  </si>
  <si>
    <t>MAUJEAN</t>
  </si>
  <si>
    <t>MAURICE</t>
  </si>
  <si>
    <t>MAZZUCA</t>
  </si>
  <si>
    <t>MECHALI</t>
  </si>
  <si>
    <t>MEDINA</t>
  </si>
  <si>
    <t>MELKI</t>
  </si>
  <si>
    <t>MERALLI BALLOU</t>
  </si>
  <si>
    <t>Lyna</t>
  </si>
  <si>
    <t>MERIAUX</t>
  </si>
  <si>
    <t>MESSÉ</t>
  </si>
  <si>
    <t>MESSIER</t>
  </si>
  <si>
    <t>MEUNIER</t>
  </si>
  <si>
    <t>MEYSSONNIER</t>
  </si>
  <si>
    <t>Isidore</t>
  </si>
  <si>
    <t>MICELI</t>
  </si>
  <si>
    <t>Pierre-François</t>
  </si>
  <si>
    <t>MICHOTEY</t>
  </si>
  <si>
    <t>MIKHAEL SALIBA</t>
  </si>
  <si>
    <t>Giovani</t>
  </si>
  <si>
    <t>Méhrade</t>
  </si>
  <si>
    <t>MILI</t>
  </si>
  <si>
    <t>MOCHET</t>
  </si>
  <si>
    <t>MONDAN</t>
  </si>
  <si>
    <t>MONGIAT</t>
  </si>
  <si>
    <t>MONNAYE</t>
  </si>
  <si>
    <t>MONTEL</t>
  </si>
  <si>
    <t>MOOTIEN</t>
  </si>
  <si>
    <t>MOROS GUERRA</t>
  </si>
  <si>
    <t>Cesar Augusto</t>
  </si>
  <si>
    <t>MOUGAMMADOUSSANE</t>
  </si>
  <si>
    <t>MOUGIN</t>
  </si>
  <si>
    <t>MOUKNECHE</t>
  </si>
  <si>
    <t>Nour-Amazigh</t>
  </si>
  <si>
    <t>MOULIN</t>
  </si>
  <si>
    <t>MOUMEN DE MAUPEOU</t>
  </si>
  <si>
    <t>MOUNIER</t>
  </si>
  <si>
    <t>MOURIER</t>
  </si>
  <si>
    <t>MOURRE</t>
  </si>
  <si>
    <t>MOURSOUX</t>
  </si>
  <si>
    <t>MOUSSA</t>
  </si>
  <si>
    <t>MOUSSARD</t>
  </si>
  <si>
    <t>MOYER</t>
  </si>
  <si>
    <t>MSATRA</t>
  </si>
  <si>
    <t>Wissem</t>
  </si>
  <si>
    <t>Ryhana</t>
  </si>
  <si>
    <t>Remy</t>
  </si>
  <si>
    <t>MULLER</t>
  </si>
  <si>
    <t>MULLER METRICH</t>
  </si>
  <si>
    <t>Kolia</t>
  </si>
  <si>
    <t>MUND</t>
  </si>
  <si>
    <t>NAIT OUALI</t>
  </si>
  <si>
    <t>Aylane</t>
  </si>
  <si>
    <t>Dylan Elyas</t>
  </si>
  <si>
    <t>Elyane</t>
  </si>
  <si>
    <t>NAZIN CLAMENS</t>
  </si>
  <si>
    <t>NEAU</t>
  </si>
  <si>
    <t>NGUY</t>
  </si>
  <si>
    <t>Thien Vu</t>
  </si>
  <si>
    <t>NLATE</t>
  </si>
  <si>
    <t>NOCLERCQ</t>
  </si>
  <si>
    <t>NOUCHI</t>
  </si>
  <si>
    <t>NOURBHAY</t>
  </si>
  <si>
    <t>Inaaya</t>
  </si>
  <si>
    <t>NUNES LEPINEAU</t>
  </si>
  <si>
    <t>O'QUIN</t>
  </si>
  <si>
    <t>OLEK MERRER</t>
  </si>
  <si>
    <t>OLIVEIRA CHAMROEUN</t>
  </si>
  <si>
    <t>Swan</t>
  </si>
  <si>
    <t>ONDET RICHARD</t>
  </si>
  <si>
    <t>ORIA FAFI</t>
  </si>
  <si>
    <t>Ayan</t>
  </si>
  <si>
    <t>ORUS</t>
  </si>
  <si>
    <t>OUHIOUN</t>
  </si>
  <si>
    <t>OUKHAI</t>
  </si>
  <si>
    <t>Amin</t>
  </si>
  <si>
    <t>PACHANY</t>
  </si>
  <si>
    <t>PAKASSA-BUSUNI</t>
  </si>
  <si>
    <t>PALACIOS</t>
  </si>
  <si>
    <t>PANTHIN</t>
  </si>
  <si>
    <t>PAPAYS</t>
  </si>
  <si>
    <t>PARA</t>
  </si>
  <si>
    <t>PARANT LE D'HERVE</t>
  </si>
  <si>
    <t>PARENT</t>
  </si>
  <si>
    <t>Ares</t>
  </si>
  <si>
    <t>PASQUET LI</t>
  </si>
  <si>
    <t>PASSERON</t>
  </si>
  <si>
    <t>PASSY</t>
  </si>
  <si>
    <t>Luca Kai</t>
  </si>
  <si>
    <t>PAULIN</t>
  </si>
  <si>
    <t>PEDEUX</t>
  </si>
  <si>
    <t>PEDROSA GALLEA</t>
  </si>
  <si>
    <t>PEIGNÉ</t>
  </si>
  <si>
    <t>PENCOLE</t>
  </si>
  <si>
    <t>PENIN</t>
  </si>
  <si>
    <t>PENNIELLO</t>
  </si>
  <si>
    <t>Orens</t>
  </si>
  <si>
    <t>PEREIRA</t>
  </si>
  <si>
    <t>PEREZ BLONDEAU</t>
  </si>
  <si>
    <t>PERLIKOWSKI</t>
  </si>
  <si>
    <t>PERRAUDIN</t>
  </si>
  <si>
    <t>PERRIER</t>
  </si>
  <si>
    <t>PETITJEAN</t>
  </si>
  <si>
    <t>PETRESCO</t>
  </si>
  <si>
    <t>PEZANT</t>
  </si>
  <si>
    <t>Bach</t>
  </si>
  <si>
    <t>PHLIPPONNEAU YANGASA</t>
  </si>
  <si>
    <t>PICHAMBERT</t>
  </si>
  <si>
    <t>Georgia-Elisa</t>
  </si>
  <si>
    <t>PINCHON</t>
  </si>
  <si>
    <t>PIPEROL</t>
  </si>
  <si>
    <t>PIQUOT</t>
  </si>
  <si>
    <t>PIREL</t>
  </si>
  <si>
    <t>PITIOT</t>
  </si>
  <si>
    <t>POIRATON</t>
  </si>
  <si>
    <t>POIROT</t>
  </si>
  <si>
    <t>POISSONNIER</t>
  </si>
  <si>
    <t>POLKOVNIKOV</t>
  </si>
  <si>
    <t>Vladimir</t>
  </si>
  <si>
    <t>POLLONGHINI</t>
  </si>
  <si>
    <t>PONTHOREAU</t>
  </si>
  <si>
    <t>PONTICELLI</t>
  </si>
  <si>
    <t>POPOT</t>
  </si>
  <si>
    <t>POQUET</t>
  </si>
  <si>
    <t>PORTAL LAURENS</t>
  </si>
  <si>
    <t>Léonce</t>
  </si>
  <si>
    <t>PORTE</t>
  </si>
  <si>
    <t>PORTHEAULT</t>
  </si>
  <si>
    <t>PRANGE</t>
  </si>
  <si>
    <t>PREVOST</t>
  </si>
  <si>
    <t>PROSPERT</t>
  </si>
  <si>
    <t>PROST</t>
  </si>
  <si>
    <t>PROT</t>
  </si>
  <si>
    <t>PRUDENT</t>
  </si>
  <si>
    <t>PUJOL</t>
  </si>
  <si>
    <t>PURCIUC</t>
  </si>
  <si>
    <t>PUYAUBREAU</t>
  </si>
  <si>
    <t>QUADRANA</t>
  </si>
  <si>
    <t>Ulises</t>
  </si>
  <si>
    <t>RABEFIRENENA</t>
  </si>
  <si>
    <t>Ray</t>
  </si>
  <si>
    <t>RACLE</t>
  </si>
  <si>
    <t>RAFI</t>
  </si>
  <si>
    <t>RAIZON</t>
  </si>
  <si>
    <t>RAKOTOMALALA</t>
  </si>
  <si>
    <t>RAMANANANTOANDRO</t>
  </si>
  <si>
    <t>Nao</t>
  </si>
  <si>
    <t>RAUCH ROBERGE</t>
  </si>
  <si>
    <t>RAYNAUD PETRELLA</t>
  </si>
  <si>
    <t>Emilie</t>
  </si>
  <si>
    <t>RAYNIER</t>
  </si>
  <si>
    <t>REBILLAT</t>
  </si>
  <si>
    <t>Joan</t>
  </si>
  <si>
    <t>REBREYEND</t>
  </si>
  <si>
    <t>REGISTO</t>
  </si>
  <si>
    <t>REMONDIERE-DEBELLEIX</t>
  </si>
  <si>
    <t>RENE-CORAIL</t>
  </si>
  <si>
    <t>RENGIFO</t>
  </si>
  <si>
    <t>RENUCCI</t>
  </si>
  <si>
    <t>RENVOIZE</t>
  </si>
  <si>
    <t>REON</t>
  </si>
  <si>
    <t>RHAZALI</t>
  </si>
  <si>
    <t>RICHIER</t>
  </si>
  <si>
    <t>RIGAUD</t>
  </si>
  <si>
    <t>RIGAULT</t>
  </si>
  <si>
    <t>RIHANE</t>
  </si>
  <si>
    <t>Skander</t>
  </si>
  <si>
    <t>RODGERS AL HAMMAL</t>
  </si>
  <si>
    <t>ROMAGNY</t>
  </si>
  <si>
    <t>ROMERA GUILLIEN</t>
  </si>
  <si>
    <t>ROTA</t>
  </si>
  <si>
    <t>ROTH</t>
  </si>
  <si>
    <t>ROUSSEAU</t>
  </si>
  <si>
    <t>ROUSSET RECOURS</t>
  </si>
  <si>
    <t>Lubin</t>
  </si>
  <si>
    <t>ROUTIER</t>
  </si>
  <si>
    <t>RUDOLF</t>
  </si>
  <si>
    <t>RUFF</t>
  </si>
  <si>
    <t>SAAD-OMAR</t>
  </si>
  <si>
    <t>SACHOT</t>
  </si>
  <si>
    <t>SADOUN</t>
  </si>
  <si>
    <t>SAHA</t>
  </si>
  <si>
    <t>Samriddhi</t>
  </si>
  <si>
    <t>Siddharth</t>
  </si>
  <si>
    <t>SAHLOUL</t>
  </si>
  <si>
    <t>SALA</t>
  </si>
  <si>
    <t>SALDANHA MORGADO</t>
  </si>
  <si>
    <t>Dimi</t>
  </si>
  <si>
    <t>SALEH</t>
  </si>
  <si>
    <t>SALORT</t>
  </si>
  <si>
    <t>SAMY</t>
  </si>
  <si>
    <t>SANAK</t>
  </si>
  <si>
    <t>SANCHEZ TARAJ</t>
  </si>
  <si>
    <t>SANTUNE</t>
  </si>
  <si>
    <t>SAPORITO DUVAL</t>
  </si>
  <si>
    <t>SATTIAVELOU</t>
  </si>
  <si>
    <t>Gautham</t>
  </si>
  <si>
    <t>SCHIANO DI COLA</t>
  </si>
  <si>
    <t>SCHONHOLZER</t>
  </si>
  <si>
    <t>SEBIANE</t>
  </si>
  <si>
    <t>Qassim</t>
  </si>
  <si>
    <t>SECNAZI</t>
  </si>
  <si>
    <t>Taly</t>
  </si>
  <si>
    <t>SELWYN</t>
  </si>
  <si>
    <t>Mohammed</t>
  </si>
  <si>
    <t>SERRE</t>
  </si>
  <si>
    <t>SETHI LIGER</t>
  </si>
  <si>
    <t>SEVIN-MARTIN</t>
  </si>
  <si>
    <t>SHAH</t>
  </si>
  <si>
    <t>Viaan</t>
  </si>
  <si>
    <t>Colombe</t>
  </si>
  <si>
    <t>SICSIC</t>
  </si>
  <si>
    <t>SIENG TRAN</t>
  </si>
  <si>
    <t>Kélyan</t>
  </si>
  <si>
    <t>Matys</t>
  </si>
  <si>
    <t>Laurent</t>
  </si>
  <si>
    <t>SMADJA WARIN</t>
  </si>
  <si>
    <t>SOLLE POINEAU</t>
  </si>
  <si>
    <t>SONIGO</t>
  </si>
  <si>
    <t>SOULIER</t>
  </si>
  <si>
    <t>SOUTHAMMAVONG</t>
  </si>
  <si>
    <t>SPELLER</t>
  </si>
  <si>
    <t>STAMULESCU</t>
  </si>
  <si>
    <t>Novak</t>
  </si>
  <si>
    <t>STROE</t>
  </si>
  <si>
    <t>SURMONNE</t>
  </si>
  <si>
    <t>Aloïs</t>
  </si>
  <si>
    <t>SZTYKMAN</t>
  </si>
  <si>
    <t>TAHIR</t>
  </si>
  <si>
    <t>TANGOPOULOS</t>
  </si>
  <si>
    <t>TARIK</t>
  </si>
  <si>
    <t>TASSET NAVARRE</t>
  </si>
  <si>
    <t>TASSIN</t>
  </si>
  <si>
    <t>TCHA-TCHIBARA</t>
  </si>
  <si>
    <t>Halim</t>
  </si>
  <si>
    <t>TELLA GARCIA</t>
  </si>
  <si>
    <t>TEMBOURET</t>
  </si>
  <si>
    <t>TESSIER CLÉDAT</t>
  </si>
  <si>
    <t>Soline</t>
  </si>
  <si>
    <t>TESZNER</t>
  </si>
  <si>
    <t>THEPENIER</t>
  </si>
  <si>
    <t>THIEBAULD DE LA CROUEE</t>
  </si>
  <si>
    <t>THIRIEZ</t>
  </si>
  <si>
    <t>Athénais</t>
  </si>
  <si>
    <t>TIMSIT</t>
  </si>
  <si>
    <t>TIRBAKH</t>
  </si>
  <si>
    <t>TISSOT</t>
  </si>
  <si>
    <t>TO</t>
  </si>
  <si>
    <t>Gabriel Ming Qi</t>
  </si>
  <si>
    <t>TOPOLOV</t>
  </si>
  <si>
    <t>Nikolai</t>
  </si>
  <si>
    <t>TOUBOUL DELEBARRE</t>
  </si>
  <si>
    <t>TOUCHON</t>
  </si>
  <si>
    <t>TOURE LUCAS</t>
  </si>
  <si>
    <t>TOURKI</t>
  </si>
  <si>
    <t>Rehan</t>
  </si>
  <si>
    <t>TOURNON COLETTI</t>
  </si>
  <si>
    <t>TRABON</t>
  </si>
  <si>
    <t>Rudy</t>
  </si>
  <si>
    <t>TRAMIER</t>
  </si>
  <si>
    <t>Dorine</t>
  </si>
  <si>
    <t>Huy Minh</t>
  </si>
  <si>
    <t>TROUILHET</t>
  </si>
  <si>
    <t>TU XUAN VIRASAK</t>
  </si>
  <si>
    <t>Leoh-Ming</t>
  </si>
  <si>
    <t>UNTIET</t>
  </si>
  <si>
    <t>VAN WEYDEVELT</t>
  </si>
  <si>
    <t>Thiago</t>
  </si>
  <si>
    <t>VASSILLE-ARNOULT</t>
  </si>
  <si>
    <t>VAYER</t>
  </si>
  <si>
    <t>VELARD</t>
  </si>
  <si>
    <t>VERGNE</t>
  </si>
  <si>
    <t>VERSINI-CAMPINCHI</t>
  </si>
  <si>
    <t>VOLI</t>
  </si>
  <si>
    <t>VRIGNAUD</t>
  </si>
  <si>
    <t>Anh</t>
  </si>
  <si>
    <t>Dusan</t>
  </si>
  <si>
    <t>VUILLEMIN</t>
  </si>
  <si>
    <t>WAGMAN</t>
  </si>
  <si>
    <t>WAGNER</t>
  </si>
  <si>
    <t>WAHL</t>
  </si>
  <si>
    <t>WAHLEN</t>
  </si>
  <si>
    <t>WALLE</t>
  </si>
  <si>
    <t>WALTER</t>
  </si>
  <si>
    <t>Xuefei</t>
  </si>
  <si>
    <t>WEISZBERG</t>
  </si>
  <si>
    <t>WONG</t>
  </si>
  <si>
    <t>YAO</t>
  </si>
  <si>
    <t>Mattias</t>
  </si>
  <si>
    <t>Timo</t>
  </si>
  <si>
    <t>YE</t>
  </si>
  <si>
    <t>YESILGUL</t>
  </si>
  <si>
    <t>Efe</t>
  </si>
  <si>
    <t>Lilyo</t>
  </si>
  <si>
    <t>YOULOU BITSINDOU</t>
  </si>
  <si>
    <t>ZANON</t>
  </si>
  <si>
    <t>ZEMOR NAGY</t>
  </si>
  <si>
    <t>ZENDEK</t>
  </si>
  <si>
    <t>Youze Enzo</t>
  </si>
  <si>
    <t>ZHOU</t>
  </si>
  <si>
    <t>ZIOUCHE</t>
  </si>
  <si>
    <t>ZOURZOUVILIS</t>
  </si>
  <si>
    <t>Ayma</t>
  </si>
  <si>
    <t>ZULAWSKI</t>
  </si>
  <si>
    <t>ZUO</t>
  </si>
  <si>
    <t>ALAHYANE</t>
  </si>
  <si>
    <t>ATTOUR</t>
  </si>
  <si>
    <t>Othmen</t>
  </si>
  <si>
    <t>Youssef</t>
  </si>
  <si>
    <t>BAZZAOU</t>
  </si>
  <si>
    <t>Ounays</t>
  </si>
  <si>
    <t>BELPERCHE</t>
  </si>
  <si>
    <t>BENAROCH</t>
  </si>
  <si>
    <t>BENNOUI</t>
  </si>
  <si>
    <t>Sohan</t>
  </si>
  <si>
    <t>BERNAUD</t>
  </si>
  <si>
    <t>BICHET</t>
  </si>
  <si>
    <t>Thémis</t>
  </si>
  <si>
    <t>BOUKDIR</t>
  </si>
  <si>
    <t>Selma</t>
  </si>
  <si>
    <t>CAJOT-CHELLI</t>
  </si>
  <si>
    <t>Akiva</t>
  </si>
  <si>
    <t>CHESNEY</t>
  </si>
  <si>
    <t>CHINCHILLA</t>
  </si>
  <si>
    <t>Cyan</t>
  </si>
  <si>
    <t>COUETTE</t>
  </si>
  <si>
    <t>COURTOIS</t>
  </si>
  <si>
    <t>Terence</t>
  </si>
  <si>
    <t>DA COSTA LOPES</t>
  </si>
  <si>
    <t>DE CHATEAUBODEAU</t>
  </si>
  <si>
    <t>DE CHAUVERON</t>
  </si>
  <si>
    <t>DE HILLERIN</t>
  </si>
  <si>
    <t>DESCHAMPS</t>
  </si>
  <si>
    <t>DO REGO</t>
  </si>
  <si>
    <t>DONNEDIEU DE VABRES</t>
  </si>
  <si>
    <t>Fares</t>
  </si>
  <si>
    <t>FOUDI</t>
  </si>
  <si>
    <t>Nabil</t>
  </si>
  <si>
    <t>FROT</t>
  </si>
  <si>
    <t>Nathaël</t>
  </si>
  <si>
    <t>GATTO</t>
  </si>
  <si>
    <t>GIOT</t>
  </si>
  <si>
    <t>Lizandro</t>
  </si>
  <si>
    <t>GNONI LESCOURET</t>
  </si>
  <si>
    <t>GUERFA</t>
  </si>
  <si>
    <t>Hanya</t>
  </si>
  <si>
    <t>GUNDAG</t>
  </si>
  <si>
    <t>Enès</t>
  </si>
  <si>
    <t>GUYARD</t>
  </si>
  <si>
    <t>HAMITOUCHE</t>
  </si>
  <si>
    <t>HANVICHID MARTEAU</t>
  </si>
  <si>
    <t>HASSEN</t>
  </si>
  <si>
    <t>JARKOVSKY</t>
  </si>
  <si>
    <t>Jounayd</t>
  </si>
  <si>
    <t>KALFA</t>
  </si>
  <si>
    <t>LAIGNEL</t>
  </si>
  <si>
    <t>Ishaq</t>
  </si>
  <si>
    <t>LECOURT</t>
  </si>
  <si>
    <t>LODEHO</t>
  </si>
  <si>
    <t>LOUISET</t>
  </si>
  <si>
    <t>MAIMBOURG</t>
  </si>
  <si>
    <t>Sören</t>
  </si>
  <si>
    <t>MAZANGA</t>
  </si>
  <si>
    <t>Waren</t>
  </si>
  <si>
    <t>Ali</t>
  </si>
  <si>
    <t>MULOTTE</t>
  </si>
  <si>
    <t>NACCACHE</t>
  </si>
  <si>
    <t>Minh Quan</t>
  </si>
  <si>
    <t>NIRCHIO-DOS SANTOS</t>
  </si>
  <si>
    <t>PERRIER VALETON</t>
  </si>
  <si>
    <t>PINTO</t>
  </si>
  <si>
    <t>Alon</t>
  </si>
  <si>
    <t>PRECAS</t>
  </si>
  <si>
    <t>QUACH</t>
  </si>
  <si>
    <t>RAPOPORT</t>
  </si>
  <si>
    <t>RENARD</t>
  </si>
  <si>
    <t>RONDEAU</t>
  </si>
  <si>
    <t>Mikael</t>
  </si>
  <si>
    <t>TEA QUANG</t>
  </si>
  <si>
    <t>TEBOUL</t>
  </si>
  <si>
    <t>THAI</t>
  </si>
  <si>
    <t>TROUPLIN</t>
  </si>
  <si>
    <t>WU</t>
  </si>
  <si>
    <t>Alvin</t>
  </si>
  <si>
    <t>YVER</t>
  </si>
  <si>
    <t>Myriam</t>
  </si>
  <si>
    <t>BEN TALEB</t>
  </si>
  <si>
    <t>BERTIN SIDOBRE</t>
  </si>
  <si>
    <t>Cesar</t>
  </si>
  <si>
    <t>BOUDJADJA</t>
  </si>
  <si>
    <t>CAPPELLINI</t>
  </si>
  <si>
    <t>DUPRÉ DE BOULOIS</t>
  </si>
  <si>
    <t>Milos</t>
  </si>
  <si>
    <t>Albert</t>
  </si>
  <si>
    <t>Luna</t>
  </si>
  <si>
    <t>RAMDJEE BOURGA</t>
  </si>
  <si>
    <t>WALTHER</t>
  </si>
  <si>
    <t>ZAHRA</t>
  </si>
  <si>
    <t>AUFFRET</t>
  </si>
  <si>
    <t>BARGES</t>
  </si>
  <si>
    <t>BOIVIN LANDRY</t>
  </si>
  <si>
    <t>Mateo</t>
  </si>
  <si>
    <t>Noémie</t>
  </si>
  <si>
    <t>DE CAGNY</t>
  </si>
  <si>
    <t>GARNIER DAYNAC</t>
  </si>
  <si>
    <t>GODEL</t>
  </si>
  <si>
    <t>HE</t>
  </si>
  <si>
    <t>Jiincheng</t>
  </si>
  <si>
    <t>LAUGIER</t>
  </si>
  <si>
    <t>OLIVIER</t>
  </si>
  <si>
    <t>Wessim</t>
  </si>
  <si>
    <t>PANSARD</t>
  </si>
  <si>
    <t>PANVERT</t>
  </si>
  <si>
    <t>POITEVINEAU</t>
  </si>
  <si>
    <t>RAZAKARISON</t>
  </si>
  <si>
    <t>Ambinina</t>
  </si>
  <si>
    <t>SOIHILI</t>
  </si>
  <si>
    <t>Nolhan</t>
  </si>
  <si>
    <t>VARDI</t>
  </si>
  <si>
    <t>Léonie</t>
  </si>
  <si>
    <t>Jiaxu</t>
  </si>
  <si>
    <t>BABEU LIGAULT</t>
  </si>
  <si>
    <t>Lauris</t>
  </si>
  <si>
    <t>GUÉRARD</t>
  </si>
  <si>
    <t>HIRIART-LATROBE</t>
  </si>
  <si>
    <t>JAMET</t>
  </si>
  <si>
    <t>Matis</t>
  </si>
  <si>
    <t>NANN LE JAN</t>
  </si>
  <si>
    <t>ROUISSI</t>
  </si>
  <si>
    <t>SOULEAU</t>
  </si>
  <si>
    <t>YOUSSOUF</t>
  </si>
  <si>
    <t>Date de première validation</t>
  </si>
  <si>
    <t>ABAOUBIDA</t>
  </si>
  <si>
    <t>Haroun</t>
  </si>
  <si>
    <t>ABDELFATAH</t>
  </si>
  <si>
    <t>Kiyam</t>
  </si>
  <si>
    <t>LES VOLTIGEURS DE BILLANCOURT</t>
  </si>
  <si>
    <t>ABITBOL</t>
  </si>
  <si>
    <t>ACHERCHOUR</t>
  </si>
  <si>
    <t>ACHOUN</t>
  </si>
  <si>
    <t>Ayemen</t>
  </si>
  <si>
    <t>ADROT-CASTORINA</t>
  </si>
  <si>
    <t>AFFAGARD</t>
  </si>
  <si>
    <t>AGBODJAN-PRINCE</t>
  </si>
  <si>
    <t>AHMED</t>
  </si>
  <si>
    <t>AIT RAJEL</t>
  </si>
  <si>
    <t>Maria</t>
  </si>
  <si>
    <t>AIT TAHAR</t>
  </si>
  <si>
    <t>AIT-DAHMANE</t>
  </si>
  <si>
    <t>AKIKI</t>
  </si>
  <si>
    <t>AKNIN</t>
  </si>
  <si>
    <t>ALASSEUR CORMIER</t>
  </si>
  <si>
    <t>ALBELO</t>
  </si>
  <si>
    <t>ALIOUANE</t>
  </si>
  <si>
    <t>ALIPAO</t>
  </si>
  <si>
    <t>Jairus</t>
  </si>
  <si>
    <t>Juliana</t>
  </si>
  <si>
    <t>ALLAL</t>
  </si>
  <si>
    <t>Jilane</t>
  </si>
  <si>
    <t>ALLARD</t>
  </si>
  <si>
    <t>ALLIN</t>
  </si>
  <si>
    <t>ALLOUCHE MATEI</t>
  </si>
  <si>
    <t>Thaïs</t>
  </si>
  <si>
    <t>AMIEL</t>
  </si>
  <si>
    <t>AMZAYAG</t>
  </si>
  <si>
    <t>ANANYAN</t>
  </si>
  <si>
    <t>ANDRE KLEIN</t>
  </si>
  <si>
    <t>Wayan</t>
  </si>
  <si>
    <t>ANZIANI</t>
  </si>
  <si>
    <t>AOUDACHE</t>
  </si>
  <si>
    <t>APETOR</t>
  </si>
  <si>
    <t>Shanez</t>
  </si>
  <si>
    <t>ARAUJO</t>
  </si>
  <si>
    <t>ARAYED</t>
  </si>
  <si>
    <t>Mohamed Ali</t>
  </si>
  <si>
    <t>Oubaïdalah</t>
  </si>
  <si>
    <t>AREOLA</t>
  </si>
  <si>
    <t>Wilfred-Antoine</t>
  </si>
  <si>
    <t>ARMENGAUD</t>
  </si>
  <si>
    <t>ARRANDEL</t>
  </si>
  <si>
    <t>ARTINIAN</t>
  </si>
  <si>
    <t>ASHRAFI</t>
  </si>
  <si>
    <t>Dana</t>
  </si>
  <si>
    <t>ASSARAF</t>
  </si>
  <si>
    <t>ATHIEL</t>
  </si>
  <si>
    <t>ATTIA</t>
  </si>
  <si>
    <t>AUBERY</t>
  </si>
  <si>
    <t>AUBRY LECOMTE</t>
  </si>
  <si>
    <t>Eugène</t>
  </si>
  <si>
    <t>AURIBAULT</t>
  </si>
  <si>
    <t>Orféo</t>
  </si>
  <si>
    <t>AYAMAM</t>
  </si>
  <si>
    <t>Melvil</t>
  </si>
  <si>
    <t>AYÇAGUER</t>
  </si>
  <si>
    <t>AYISSI MENYENGUE</t>
  </si>
  <si>
    <t>Maksim</t>
  </si>
  <si>
    <t>AZAOUZI</t>
  </si>
  <si>
    <t>BAA-PUYOULET</t>
  </si>
  <si>
    <t>BAAROR</t>
  </si>
  <si>
    <t>Fayçal</t>
  </si>
  <si>
    <t>BABEAU</t>
  </si>
  <si>
    <t>Ascagne</t>
  </si>
  <si>
    <t>BABYA</t>
  </si>
  <si>
    <t>Najib</t>
  </si>
  <si>
    <t>BACOT</t>
  </si>
  <si>
    <t>Riyan</t>
  </si>
  <si>
    <t>BALDIT</t>
  </si>
  <si>
    <t>BALTIMORE</t>
  </si>
  <si>
    <t>Soën</t>
  </si>
  <si>
    <t>BARAKAT</t>
  </si>
  <si>
    <t>Othmane</t>
  </si>
  <si>
    <t>BARANDON</t>
  </si>
  <si>
    <t>Boris</t>
  </si>
  <si>
    <t>BARATI GODIN</t>
  </si>
  <si>
    <t>BARATON</t>
  </si>
  <si>
    <t>Ivan</t>
  </si>
  <si>
    <t>BARNEOUD-ARNOULET</t>
  </si>
  <si>
    <t>BARON</t>
  </si>
  <si>
    <t>BARRERA HERNANDEZ</t>
  </si>
  <si>
    <t>BARSE</t>
  </si>
  <si>
    <t>BARTHOUIL</t>
  </si>
  <si>
    <t>BASLE</t>
  </si>
  <si>
    <t>Giula</t>
  </si>
  <si>
    <t>BASTIDE</t>
  </si>
  <si>
    <t>BASTIN-MEYNAERTS</t>
  </si>
  <si>
    <t>BAUDUIN</t>
  </si>
  <si>
    <t>BAUME</t>
  </si>
  <si>
    <t>BAUREZ</t>
  </si>
  <si>
    <t>BAVARIN</t>
  </si>
  <si>
    <t>BAZILE</t>
  </si>
  <si>
    <t>Houdeyfa</t>
  </si>
  <si>
    <t>BEAUMEL</t>
  </si>
  <si>
    <t>Xavier</t>
  </si>
  <si>
    <t>BÉAUR PENNETIER</t>
  </si>
  <si>
    <t>BECHARA</t>
  </si>
  <si>
    <t>Europe</t>
  </si>
  <si>
    <t>Phoenix</t>
  </si>
  <si>
    <t>BECHKRI</t>
  </si>
  <si>
    <t>BEDOCH</t>
  </si>
  <si>
    <t>BELAICH</t>
  </si>
  <si>
    <t>Nethanel</t>
  </si>
  <si>
    <t>BELCHIOR OLIVEIRA</t>
  </si>
  <si>
    <t>BELHAMAR</t>
  </si>
  <si>
    <t>Ihsen</t>
  </si>
  <si>
    <t>BELKACEM FILALI</t>
  </si>
  <si>
    <t>BEN AMMAR</t>
  </si>
  <si>
    <t>BEN ITTAH</t>
  </si>
  <si>
    <t>Joey</t>
  </si>
  <si>
    <t>BEN LAHCEN CHETTAOUI</t>
  </si>
  <si>
    <t>BEN OTHMAN</t>
  </si>
  <si>
    <t>BEN THABET GIORGI</t>
  </si>
  <si>
    <t>BENABDALLAH</t>
  </si>
  <si>
    <t>Djamel</t>
  </si>
  <si>
    <t>BENAOUDA</t>
  </si>
  <si>
    <t>BENASULY</t>
  </si>
  <si>
    <t>BENBRAHIM EL-ANDALOUSSI</t>
  </si>
  <si>
    <t>Louis-Kacem</t>
  </si>
  <si>
    <t>BENCHEKROUN</t>
  </si>
  <si>
    <t>BENILAN</t>
  </si>
  <si>
    <t>Sandor</t>
  </si>
  <si>
    <t>BENNOUR</t>
  </si>
  <si>
    <t>Eddie</t>
  </si>
  <si>
    <t>BENSAHKOUN</t>
  </si>
  <si>
    <t>BENSAID</t>
  </si>
  <si>
    <t>BENTOUATI</t>
  </si>
  <si>
    <t>Ritedj</t>
  </si>
  <si>
    <t>BEQUET</t>
  </si>
  <si>
    <t>BERARD-PEREZ</t>
  </si>
  <si>
    <t>Adrian</t>
  </si>
  <si>
    <t>BERESSI REGNIER</t>
  </si>
  <si>
    <t>BERGEAL</t>
  </si>
  <si>
    <t>BERHOUET</t>
  </si>
  <si>
    <t>BERNADA</t>
  </si>
  <si>
    <t>BERNARD CLERGUE</t>
  </si>
  <si>
    <t>Georges</t>
  </si>
  <si>
    <t>BERNARD FOURE</t>
  </si>
  <si>
    <t>BERNARDIN</t>
  </si>
  <si>
    <t>BERNE</t>
  </si>
  <si>
    <t>BERNI HODASAVA</t>
  </si>
  <si>
    <t>BERRICHI</t>
  </si>
  <si>
    <t>BESREST</t>
  </si>
  <si>
    <t>BESSA</t>
  </si>
  <si>
    <t>Maël-Arezki</t>
  </si>
  <si>
    <t>BESSON</t>
  </si>
  <si>
    <t>BEURIER</t>
  </si>
  <si>
    <t>BEYDILI</t>
  </si>
  <si>
    <t>Rahmi</t>
  </si>
  <si>
    <t>Semih</t>
  </si>
  <si>
    <t>BEZZINA KLEIN</t>
  </si>
  <si>
    <t>BHAIDA</t>
  </si>
  <si>
    <t>Asaad</t>
  </si>
  <si>
    <t>BICHEYRE</t>
  </si>
  <si>
    <t>BIDAULT</t>
  </si>
  <si>
    <t>BIDEL MULLER</t>
  </si>
  <si>
    <t>BIE</t>
  </si>
  <si>
    <t>BIGUET</t>
  </si>
  <si>
    <t>BILIR</t>
  </si>
  <si>
    <t>BILLARD</t>
  </si>
  <si>
    <t>BITCHATCHI</t>
  </si>
  <si>
    <t>BLANCHANDIN</t>
  </si>
  <si>
    <t>Pierre-Olivier</t>
  </si>
  <si>
    <t>BLANCHET</t>
  </si>
  <si>
    <t>BLIN</t>
  </si>
  <si>
    <t>BOCHE</t>
  </si>
  <si>
    <t>Harmonie</t>
  </si>
  <si>
    <t>BOCQUET VAN GYSEL</t>
  </si>
  <si>
    <t>BODIN</t>
  </si>
  <si>
    <t>BODO MABIALA</t>
  </si>
  <si>
    <t>Uziel</t>
  </si>
  <si>
    <t>BOILLOT LE GOFFIC</t>
  </si>
  <si>
    <t>BOIRAL</t>
  </si>
  <si>
    <t>BOISDRON</t>
  </si>
  <si>
    <t>BOKILO</t>
  </si>
  <si>
    <t>Maella</t>
  </si>
  <si>
    <t>BOKOBZA</t>
  </si>
  <si>
    <t>BOLI</t>
  </si>
  <si>
    <t>BOLORE</t>
  </si>
  <si>
    <t>BONAN</t>
  </si>
  <si>
    <t>BONIN</t>
  </si>
  <si>
    <t>BONNET PRIGENT</t>
  </si>
  <si>
    <t>BORDEAUX DES BARRES</t>
  </si>
  <si>
    <t>BOSSARD</t>
  </si>
  <si>
    <t>BOSSUT</t>
  </si>
  <si>
    <t>BOUABBACHE</t>
  </si>
  <si>
    <t>BOUADOU</t>
  </si>
  <si>
    <t>Kenzo</t>
  </si>
  <si>
    <t>BOUCHER</t>
  </si>
  <si>
    <t>Kéony</t>
  </si>
  <si>
    <t>BOUDALI</t>
  </si>
  <si>
    <t>BOUDET</t>
  </si>
  <si>
    <t>BOUDRAA</t>
  </si>
  <si>
    <t>Yahya</t>
  </si>
  <si>
    <t>BOUHIER</t>
  </si>
  <si>
    <t>BOULDOIRES</t>
  </si>
  <si>
    <t>BOULISSIERE</t>
  </si>
  <si>
    <t>BOULLEAU</t>
  </si>
  <si>
    <t>BOULONNE</t>
  </si>
  <si>
    <t>BOUMAAKAL</t>
  </si>
  <si>
    <t>BOUR</t>
  </si>
  <si>
    <t>BOURDIER</t>
  </si>
  <si>
    <t>BOURIEZ BOUKHEZRA</t>
  </si>
  <si>
    <t>BOURS</t>
  </si>
  <si>
    <t>BOUSSENNA</t>
  </si>
  <si>
    <t>BOUTAYEB RABEYRIN</t>
  </si>
  <si>
    <t>BOUTELEUX</t>
  </si>
  <si>
    <t>BOY</t>
  </si>
  <si>
    <t>BOYADJIAN</t>
  </si>
  <si>
    <t>BOZORGAN</t>
  </si>
  <si>
    <t>BRAHIM</t>
  </si>
  <si>
    <t>BRANDO</t>
  </si>
  <si>
    <t>BRARD</t>
  </si>
  <si>
    <t>BRAS</t>
  </si>
  <si>
    <t>BRAUNS</t>
  </si>
  <si>
    <t>BRAYELLE GAUTHIER</t>
  </si>
  <si>
    <t>BRETEGNIER</t>
  </si>
  <si>
    <t>BREUIL</t>
  </si>
  <si>
    <t>BRIARD DOMINIQUE</t>
  </si>
  <si>
    <t>BRILLAUD</t>
  </si>
  <si>
    <t>BRILLET DAVANTURE</t>
  </si>
  <si>
    <t>BRINIS</t>
  </si>
  <si>
    <t>BRISSON</t>
  </si>
  <si>
    <t>BRIZOU</t>
  </si>
  <si>
    <t>BROISSART</t>
  </si>
  <si>
    <t>BRONDY</t>
  </si>
  <si>
    <t>BRUDO RENAULT</t>
  </si>
  <si>
    <t>BRUGIRARD</t>
  </si>
  <si>
    <t>BRULE PRADES</t>
  </si>
  <si>
    <t>BRUNEL</t>
  </si>
  <si>
    <t>BRUNO BRISSON</t>
  </si>
  <si>
    <t>BRUNSCHVICG</t>
  </si>
  <si>
    <t>Boran</t>
  </si>
  <si>
    <t>Daravan</t>
  </si>
  <si>
    <t>BRUYERES</t>
  </si>
  <si>
    <t>BUFFONI</t>
  </si>
  <si>
    <t>BUGAUD</t>
  </si>
  <si>
    <t>BUREL</t>
  </si>
  <si>
    <t>BURLOUX DAMAYE</t>
  </si>
  <si>
    <t>Yago</t>
  </si>
  <si>
    <t>Yoni</t>
  </si>
  <si>
    <t>Zephyr</t>
  </si>
  <si>
    <t>BURY</t>
  </si>
  <si>
    <t>Ezekiel</t>
  </si>
  <si>
    <t>BUTET RANDRIANIRINA</t>
  </si>
  <si>
    <t>Aïna</t>
  </si>
  <si>
    <t>CADET</t>
  </si>
  <si>
    <t>Lazar</t>
  </si>
  <si>
    <t>CAES GODET</t>
  </si>
  <si>
    <t>CAILLARD</t>
  </si>
  <si>
    <t>CALLEAU ZAKKA BAJJANI</t>
  </si>
  <si>
    <t>CAMERER</t>
  </si>
  <si>
    <t>CAMESCASSEMAXIME</t>
  </si>
  <si>
    <t>CAMPANILE-MEDARD</t>
  </si>
  <si>
    <t>CANAPLE</t>
  </si>
  <si>
    <t>CANE</t>
  </si>
  <si>
    <t>Leni</t>
  </si>
  <si>
    <t>CAPORLINGUA</t>
  </si>
  <si>
    <t>CARBONNIER</t>
  </si>
  <si>
    <t>CARLONI</t>
  </si>
  <si>
    <t>CARRÉ APOYAN</t>
  </si>
  <si>
    <t>CARRIER DOMMES</t>
  </si>
  <si>
    <t>CASALETTI</t>
  </si>
  <si>
    <t>CASIMIRIUS</t>
  </si>
  <si>
    <t>CASSAM</t>
  </si>
  <si>
    <t>Jullian</t>
  </si>
  <si>
    <t>CASTRO GOMEZ</t>
  </si>
  <si>
    <t>CASTRO</t>
  </si>
  <si>
    <t>CAUCHIE</t>
  </si>
  <si>
    <t>CAYOL</t>
  </si>
  <si>
    <t>CAYROL DARNAUDET</t>
  </si>
  <si>
    <t>Sophie</t>
  </si>
  <si>
    <t>CAZENAVE</t>
  </si>
  <si>
    <t>CHACHOUA</t>
  </si>
  <si>
    <t>Aidan</t>
  </si>
  <si>
    <t>CHAHINE</t>
  </si>
  <si>
    <t>Theodore</t>
  </si>
  <si>
    <t>CHAILLIÉ</t>
  </si>
  <si>
    <t>CHAIN</t>
  </si>
  <si>
    <t>CHAINIER</t>
  </si>
  <si>
    <t>CHAKIR</t>
  </si>
  <si>
    <t>CHALHOUB</t>
  </si>
  <si>
    <t>Dario</t>
  </si>
  <si>
    <t>CHAMBERLAND DE LA LLAVE</t>
  </si>
  <si>
    <t>CHAMPAULT</t>
  </si>
  <si>
    <t>CHAMPEAUX</t>
  </si>
  <si>
    <t>CHAMPERRET</t>
  </si>
  <si>
    <t>Maelys</t>
  </si>
  <si>
    <t>CHAN WAH</t>
  </si>
  <si>
    <t>CHANZY</t>
  </si>
  <si>
    <t>CHAPUT</t>
  </si>
  <si>
    <t>CHARALAMPOUS</t>
  </si>
  <si>
    <t>Hélio</t>
  </si>
  <si>
    <t>CHARDARD</t>
  </si>
  <si>
    <t>CHARDENAL</t>
  </si>
  <si>
    <t>CHARMOZ</t>
  </si>
  <si>
    <t>CHARON</t>
  </si>
  <si>
    <t>Peyo</t>
  </si>
  <si>
    <t>CHARPENTIER</t>
  </si>
  <si>
    <t>CHARRIER</t>
  </si>
  <si>
    <t>CHARRUE LOURENCO</t>
  </si>
  <si>
    <t>CHARTIN</t>
  </si>
  <si>
    <t>CHASLERIE</t>
  </si>
  <si>
    <t>CHATEL</t>
  </si>
  <si>
    <t>CHAUDAT LANGLOIS</t>
  </si>
  <si>
    <t>Luke</t>
  </si>
  <si>
    <t>CHAUVIGNY</t>
  </si>
  <si>
    <t>Pia</t>
  </si>
  <si>
    <t>CHAYANI</t>
  </si>
  <si>
    <t>CHENAOUI</t>
  </si>
  <si>
    <t>CHERIEF</t>
  </si>
  <si>
    <t>Yanni</t>
  </si>
  <si>
    <t>CHERRÉ</t>
  </si>
  <si>
    <t>CHERRIER CHEVY</t>
  </si>
  <si>
    <t>CHESNÉ</t>
  </si>
  <si>
    <t>CHETRIT</t>
  </si>
  <si>
    <t>CHICHA</t>
  </si>
  <si>
    <t>CHICHE</t>
  </si>
  <si>
    <t>CHIECO</t>
  </si>
  <si>
    <t>CHIKH BLED</t>
  </si>
  <si>
    <t>Souleymene</t>
  </si>
  <si>
    <t>CHITE DEGERT</t>
  </si>
  <si>
    <t>Orso</t>
  </si>
  <si>
    <t>CHOPLAIN PERRIN</t>
  </si>
  <si>
    <t>CHOUFANE COHEN</t>
  </si>
  <si>
    <t>CHRETIEN</t>
  </si>
  <si>
    <t>CHU</t>
  </si>
  <si>
    <t>Olivier</t>
  </si>
  <si>
    <t>CINQUIN</t>
  </si>
  <si>
    <t>CLERC</t>
  </si>
  <si>
    <t>Philippine</t>
  </si>
  <si>
    <t>CLOSON</t>
  </si>
  <si>
    <t>CNUDDE</t>
  </si>
  <si>
    <t>COAT</t>
  </si>
  <si>
    <t>COHEN BOULAKIA</t>
  </si>
  <si>
    <t>Nathane</t>
  </si>
  <si>
    <t>COHEN LOUTATY</t>
  </si>
  <si>
    <t>Zac</t>
  </si>
  <si>
    <t>COHEN NOEL</t>
  </si>
  <si>
    <t>Orenn</t>
  </si>
  <si>
    <t>COHEN-COUDAR</t>
  </si>
  <si>
    <t>COLLEAUX</t>
  </si>
  <si>
    <t>Oceane</t>
  </si>
  <si>
    <t>COMPAN</t>
  </si>
  <si>
    <t>CONFLANT RAMAMBASOA</t>
  </si>
  <si>
    <t>CONSOLI</t>
  </si>
  <si>
    <t>CONTAL</t>
  </si>
  <si>
    <t>CONTY</t>
  </si>
  <si>
    <t>CORCAGNANI</t>
  </si>
  <si>
    <t>CORDIER</t>
  </si>
  <si>
    <t>COROYER</t>
  </si>
  <si>
    <t>CORRADO</t>
  </si>
  <si>
    <t>CORRIC</t>
  </si>
  <si>
    <t>CORTES</t>
  </si>
  <si>
    <t>COSTER</t>
  </si>
  <si>
    <t>COTTARD MARTIN</t>
  </si>
  <si>
    <t>COUCHOURON</t>
  </si>
  <si>
    <t>Adelaide</t>
  </si>
  <si>
    <t>CREACH</t>
  </si>
  <si>
    <t>Olivia</t>
  </si>
  <si>
    <t>CRESPEL SAOUT</t>
  </si>
  <si>
    <t>CRESTOT</t>
  </si>
  <si>
    <t>CROCHET-DAMAIS</t>
  </si>
  <si>
    <t>CROIZER</t>
  </si>
  <si>
    <t>CROUZIER</t>
  </si>
  <si>
    <t>CRUZILLE</t>
  </si>
  <si>
    <t>CUI</t>
  </si>
  <si>
    <t>DA CRUZ</t>
  </si>
  <si>
    <t>DAHMANI</t>
  </si>
  <si>
    <t>Amina</t>
  </si>
  <si>
    <t>Suhayl</t>
  </si>
  <si>
    <t>DAID</t>
  </si>
  <si>
    <t>DAILLIEZ</t>
  </si>
  <si>
    <t>DANDE</t>
  </si>
  <si>
    <t>DANO</t>
  </si>
  <si>
    <t>DAPRILE</t>
  </si>
  <si>
    <t>Edoardo</t>
  </si>
  <si>
    <t>DARRACQ</t>
  </si>
  <si>
    <t>Luc</t>
  </si>
  <si>
    <t>DARRIBEAU</t>
  </si>
  <si>
    <t>DARWISH</t>
  </si>
  <si>
    <t>DAU</t>
  </si>
  <si>
    <t>DAVET</t>
  </si>
  <si>
    <t>DAWWA</t>
  </si>
  <si>
    <t>DAYRAUT</t>
  </si>
  <si>
    <t>DE AZEVEDO</t>
  </si>
  <si>
    <t>DE BARBERIN</t>
  </si>
  <si>
    <t>DE BECQUEVORT</t>
  </si>
  <si>
    <t>DE BÉNAZÉ</t>
  </si>
  <si>
    <t>Clovis</t>
  </si>
  <si>
    <t>DE BERARD</t>
  </si>
  <si>
    <t>DE COURSON</t>
  </si>
  <si>
    <t>DE CREVOISIER</t>
  </si>
  <si>
    <t>DE GEYER</t>
  </si>
  <si>
    <t>DE LA CHAPELLE</t>
  </si>
  <si>
    <t>Ines</t>
  </si>
  <si>
    <t>DE LA TAILLE COIGNARD</t>
  </si>
  <si>
    <t>DE LAMBERTERIE</t>
  </si>
  <si>
    <t>DE LARDEMELLE</t>
  </si>
  <si>
    <t>DE MENEZ WANG</t>
  </si>
  <si>
    <t>Mäen</t>
  </si>
  <si>
    <t>DE NANTEUIL</t>
  </si>
  <si>
    <t>DE NEUVILLE</t>
  </si>
  <si>
    <t>DE OLIVEIRA LE LANN</t>
  </si>
  <si>
    <t>DE OLIVEIRA MESQUITA</t>
  </si>
  <si>
    <t>DE PAUW</t>
  </si>
  <si>
    <t>DE RÉGLOIX</t>
  </si>
  <si>
    <t>Loÿs</t>
  </si>
  <si>
    <t>DE RESSEGUIER</t>
  </si>
  <si>
    <t>DE SAINT GERMAIN</t>
  </si>
  <si>
    <t>Aliénor</t>
  </si>
  <si>
    <t>Lalie</t>
  </si>
  <si>
    <t>DE TAURIAC</t>
  </si>
  <si>
    <t>DE VIENNE</t>
  </si>
  <si>
    <t>DEBAILLON-VESQUE</t>
  </si>
  <si>
    <t>DEBEAUQUENNE</t>
  </si>
  <si>
    <t>DEBONNEUIL</t>
  </si>
  <si>
    <t>Louis Victor</t>
  </si>
  <si>
    <t>DECOSTER</t>
  </si>
  <si>
    <t>Neige</t>
  </si>
  <si>
    <t>DECROCQ</t>
  </si>
  <si>
    <t>Mikaïl</t>
  </si>
  <si>
    <t>DECROOCQ</t>
  </si>
  <si>
    <t>DEFRANCE</t>
  </si>
  <si>
    <t>Tritan</t>
  </si>
  <si>
    <t>DEHON LASKRI</t>
  </si>
  <si>
    <t>DEJOUX</t>
  </si>
  <si>
    <t>DEL MONTE</t>
  </si>
  <si>
    <t>DELAIRE</t>
  </si>
  <si>
    <t>DELARUE</t>
  </si>
  <si>
    <t>DELAUME</t>
  </si>
  <si>
    <t>DELBOS</t>
  </si>
  <si>
    <t>DELELIS VIGNAL</t>
  </si>
  <si>
    <t>DELFAU</t>
  </si>
  <si>
    <t>DELGADO LEITE</t>
  </si>
  <si>
    <t>Brayan</t>
  </si>
  <si>
    <t>DELGRANGE</t>
  </si>
  <si>
    <t>DELHUIELLE</t>
  </si>
  <si>
    <t>DELPEUCH-BORGES</t>
  </si>
  <si>
    <t>Tao</t>
  </si>
  <si>
    <t>DELPUECH</t>
  </si>
  <si>
    <t>DELTEIL</t>
  </si>
  <si>
    <t>DEMANGE</t>
  </si>
  <si>
    <t>DEMARQUET</t>
  </si>
  <si>
    <t>Keziah</t>
  </si>
  <si>
    <t>DEMENTHON JAFFRE</t>
  </si>
  <si>
    <t>DEMICHELI</t>
  </si>
  <si>
    <t>DERENNE</t>
  </si>
  <si>
    <t>DESBUREAUX</t>
  </si>
  <si>
    <t>DESCOUX</t>
  </si>
  <si>
    <t>DESEMERY</t>
  </si>
  <si>
    <t>DESGRANGES</t>
  </si>
  <si>
    <t>DESMOTTES</t>
  </si>
  <si>
    <t>DESNEL</t>
  </si>
  <si>
    <t>Ihsan</t>
  </si>
  <si>
    <t>DESSAULT</t>
  </si>
  <si>
    <t>DESSAUX</t>
  </si>
  <si>
    <t>DESSEIN</t>
  </si>
  <si>
    <t>DETROYAT</t>
  </si>
  <si>
    <t>DEVAUD</t>
  </si>
  <si>
    <t>DEWET</t>
  </si>
  <si>
    <t>DEWILDE</t>
  </si>
  <si>
    <t>DIALLO</t>
  </si>
  <si>
    <t>DIAS PEREIRA</t>
  </si>
  <si>
    <t>Eshan</t>
  </si>
  <si>
    <t>DICKSON</t>
  </si>
  <si>
    <t>DIEUDONNE</t>
  </si>
  <si>
    <t>DIEZ</t>
  </si>
  <si>
    <t>Camilo</t>
  </si>
  <si>
    <t>DIOP LEQUEULX</t>
  </si>
  <si>
    <t>DISSOUBRAY</t>
  </si>
  <si>
    <t>DJAHNIT-ESSED</t>
  </si>
  <si>
    <t>Narimen</t>
  </si>
  <si>
    <t>Younes</t>
  </si>
  <si>
    <t>DJEDJIG</t>
  </si>
  <si>
    <t>DJEDOUI</t>
  </si>
  <si>
    <t>Shahed</t>
  </si>
  <si>
    <t>DJELLOUL</t>
  </si>
  <si>
    <t>Hamza</t>
  </si>
  <si>
    <t>DO NASCIMENTO</t>
  </si>
  <si>
    <t>Barthelemy</t>
  </si>
  <si>
    <t>DOLAMARI</t>
  </si>
  <si>
    <t>Damien</t>
  </si>
  <si>
    <t>Yvan</t>
  </si>
  <si>
    <t>DOLLE</t>
  </si>
  <si>
    <t>DOMINGUES CAUSSE</t>
  </si>
  <si>
    <t>DONG</t>
  </si>
  <si>
    <t>DORÉ</t>
  </si>
  <si>
    <t>DORMARD MAISONNAVE</t>
  </si>
  <si>
    <t>DOSOGNE</t>
  </si>
  <si>
    <t>DOTTEL</t>
  </si>
  <si>
    <t>DOUAN</t>
  </si>
  <si>
    <t>Eythan</t>
  </si>
  <si>
    <t>DOUARD</t>
  </si>
  <si>
    <t>DOUSSOT AGUDO</t>
  </si>
  <si>
    <t>DROUHAUD</t>
  </si>
  <si>
    <t>DUAN</t>
  </si>
  <si>
    <t>Armand-An</t>
  </si>
  <si>
    <t>DUAULT</t>
  </si>
  <si>
    <t>DUCHET</t>
  </si>
  <si>
    <t>Lulie</t>
  </si>
  <si>
    <t>DUFAY ABES</t>
  </si>
  <si>
    <t>DUFFAUT</t>
  </si>
  <si>
    <t>Aissa</t>
  </si>
  <si>
    <t>DUFOURT</t>
  </si>
  <si>
    <t>DUPERRAY</t>
  </si>
  <si>
    <t>DUPIEUX</t>
  </si>
  <si>
    <t>Mika</t>
  </si>
  <si>
    <t>DUPRÉ</t>
  </si>
  <si>
    <t>DURAN-VIEL</t>
  </si>
  <si>
    <t>Ray-Lau</t>
  </si>
  <si>
    <t>DURAND-VIEL</t>
  </si>
  <si>
    <t>DUREAULT FLORIO</t>
  </si>
  <si>
    <t>Marley</t>
  </si>
  <si>
    <t>DUTERNE</t>
  </si>
  <si>
    <t>DVORKINA</t>
  </si>
  <si>
    <t>Vassilissa</t>
  </si>
  <si>
    <t>ECHALARD</t>
  </si>
  <si>
    <t>ECHEGARAY</t>
  </si>
  <si>
    <t>ECOTIERE</t>
  </si>
  <si>
    <t>EFFAH</t>
  </si>
  <si>
    <t>Elyah</t>
  </si>
  <si>
    <t>EL AKKARI</t>
  </si>
  <si>
    <t>EL BALLAOUI</t>
  </si>
  <si>
    <t>EL KECHAI</t>
  </si>
  <si>
    <t>ELBAROUDI</t>
  </si>
  <si>
    <t>ELFDALI</t>
  </si>
  <si>
    <t>ELLINI</t>
  </si>
  <si>
    <t>EOUKICH</t>
  </si>
  <si>
    <t>Antone</t>
  </si>
  <si>
    <t>ESCOBAR PINA</t>
  </si>
  <si>
    <t>Leana</t>
  </si>
  <si>
    <t>ESTIN CHARBONNEL</t>
  </si>
  <si>
    <t>ETIEN LE ROUX</t>
  </si>
  <si>
    <t>EYNARD PEREIRA</t>
  </si>
  <si>
    <t>FABIAN</t>
  </si>
  <si>
    <t>Karol</t>
  </si>
  <si>
    <t>FALLOUX</t>
  </si>
  <si>
    <t>Vianney</t>
  </si>
  <si>
    <t>FARGUES BOURGUET</t>
  </si>
  <si>
    <t>FAROT</t>
  </si>
  <si>
    <t>FARTOUN</t>
  </si>
  <si>
    <t>Bilel</t>
  </si>
  <si>
    <t>FATNASSI</t>
  </si>
  <si>
    <t>FAUGER</t>
  </si>
  <si>
    <t>FAURY</t>
  </si>
  <si>
    <t>FAUSSAT</t>
  </si>
  <si>
    <t>FEL</t>
  </si>
  <si>
    <t>FELLOUS</t>
  </si>
  <si>
    <t>FENDRI</t>
  </si>
  <si>
    <t>FENNER</t>
  </si>
  <si>
    <t>FERAND</t>
  </si>
  <si>
    <t>FERMIGIER</t>
  </si>
  <si>
    <t>FERREIRA GOUBLE</t>
  </si>
  <si>
    <t>FERRIER-BABY</t>
  </si>
  <si>
    <t>FERRO</t>
  </si>
  <si>
    <t>FETTIS</t>
  </si>
  <si>
    <t>Kenan</t>
  </si>
  <si>
    <t>FEUILLADE</t>
  </si>
  <si>
    <t>FIGERE</t>
  </si>
  <si>
    <t>FILLER</t>
  </si>
  <si>
    <t>FINET</t>
  </si>
  <si>
    <t>FINOT</t>
  </si>
  <si>
    <t>FIRMINO DA COSTA</t>
  </si>
  <si>
    <t>FITZGERALD</t>
  </si>
  <si>
    <t>Nico</t>
  </si>
  <si>
    <t>FLICHY</t>
  </si>
  <si>
    <t>FOLBAUM</t>
  </si>
  <si>
    <t>FOLCO</t>
  </si>
  <si>
    <t>Firmin</t>
  </si>
  <si>
    <t>FONTAINE-KOUYOUMDJIAN</t>
  </si>
  <si>
    <t>Camilia</t>
  </si>
  <si>
    <t>FONTY</t>
  </si>
  <si>
    <t>FOUREL</t>
  </si>
  <si>
    <t>FOURMY</t>
  </si>
  <si>
    <t>FOURRIER</t>
  </si>
  <si>
    <t>FRAICHARD COUSAERT</t>
  </si>
  <si>
    <t>FRANCIA DELGADO DUTREUX</t>
  </si>
  <si>
    <t>FRECHARD</t>
  </si>
  <si>
    <t>FRIKHI</t>
  </si>
  <si>
    <t>Réda</t>
  </si>
  <si>
    <t>Rédwane</t>
  </si>
  <si>
    <t>FUZIER</t>
  </si>
  <si>
    <t>GACHON BAUER</t>
  </si>
  <si>
    <t>Rodrigue</t>
  </si>
  <si>
    <t>GAGELIN</t>
  </si>
  <si>
    <t>GALESCU</t>
  </si>
  <si>
    <t>GALEY LINDROTH</t>
  </si>
  <si>
    <t>Liv</t>
  </si>
  <si>
    <t>GALLAND</t>
  </si>
  <si>
    <t>GALLI</t>
  </si>
  <si>
    <t>GALLIC ENG</t>
  </si>
  <si>
    <t>GALLOIS COCHET</t>
  </si>
  <si>
    <t>GALLOIS</t>
  </si>
  <si>
    <t>GAMBA</t>
  </si>
  <si>
    <t>GAMBAGARCIA</t>
  </si>
  <si>
    <t>GAMBIEZ</t>
  </si>
  <si>
    <t>Lexie</t>
  </si>
  <si>
    <t>GAMET AUDIGIER</t>
  </si>
  <si>
    <t>GAMMELIN</t>
  </si>
  <si>
    <t>GANDEGA GIGAULT</t>
  </si>
  <si>
    <t>Aliyah</t>
  </si>
  <si>
    <t>Haoteng</t>
  </si>
  <si>
    <t>GARCIA VANNEROT</t>
  </si>
  <si>
    <t>GARGAA</t>
  </si>
  <si>
    <t>Firas</t>
  </si>
  <si>
    <t>GARIN</t>
  </si>
  <si>
    <t>Ariinui</t>
  </si>
  <si>
    <t>GARNIER-JOSEPH</t>
  </si>
  <si>
    <t>GARRED</t>
  </si>
  <si>
    <t>Raylan</t>
  </si>
  <si>
    <t>GASSE</t>
  </si>
  <si>
    <t>GASSIB</t>
  </si>
  <si>
    <t>GAULAY</t>
  </si>
  <si>
    <t>GAUTIER DE SAINT RIQUIER</t>
  </si>
  <si>
    <t>Laëtitia</t>
  </si>
  <si>
    <t>Ezio</t>
  </si>
  <si>
    <t>GAUTIER-VUILLAUME</t>
  </si>
  <si>
    <t>GAZZAH</t>
  </si>
  <si>
    <t>Kynen</t>
  </si>
  <si>
    <t>GENDRON</t>
  </si>
  <si>
    <t>GENDROT</t>
  </si>
  <si>
    <t>GENET</t>
  </si>
  <si>
    <t>GENIN</t>
  </si>
  <si>
    <t>GERARDIN</t>
  </si>
  <si>
    <t>GERMON</t>
  </si>
  <si>
    <t>GEST</t>
  </si>
  <si>
    <t>GEUFFROY</t>
  </si>
  <si>
    <t>GEYLER ALLEMANDOU</t>
  </si>
  <si>
    <t>GHARBI</t>
  </si>
  <si>
    <t>GHAZAL</t>
  </si>
  <si>
    <t>GHENASSIA</t>
  </si>
  <si>
    <t>GIADOROU</t>
  </si>
  <si>
    <t>Bartoloméo</t>
  </si>
  <si>
    <t>Alain</t>
  </si>
  <si>
    <t>GIGNOUX</t>
  </si>
  <si>
    <t>Arthus</t>
  </si>
  <si>
    <t>GIHAN</t>
  </si>
  <si>
    <t>GILBERT</t>
  </si>
  <si>
    <t>GIMOND</t>
  </si>
  <si>
    <t>GINER</t>
  </si>
  <si>
    <t>GINGEMBRE</t>
  </si>
  <si>
    <t>GIRAL</t>
  </si>
  <si>
    <t>GIULIANI</t>
  </si>
  <si>
    <t>GLAPIAK</t>
  </si>
  <si>
    <t>GLASS-CYMERMAN</t>
  </si>
  <si>
    <t>GLORIEUX</t>
  </si>
  <si>
    <t>GOBRAN</t>
  </si>
  <si>
    <t>Remon</t>
  </si>
  <si>
    <t>Rony</t>
  </si>
  <si>
    <t>GOGONEL</t>
  </si>
  <si>
    <t>Bogdan</t>
  </si>
  <si>
    <t>GOINEAU</t>
  </si>
  <si>
    <t>GOMES</t>
  </si>
  <si>
    <t>GOUBIN</t>
  </si>
  <si>
    <t>GOUEL</t>
  </si>
  <si>
    <t>GOULESQUE</t>
  </si>
  <si>
    <t>GOULET-MAUBOUSSIN</t>
  </si>
  <si>
    <t>GOUSSARD</t>
  </si>
  <si>
    <t>GOVO</t>
  </si>
  <si>
    <t>GRAFF</t>
  </si>
  <si>
    <t>GRAND</t>
  </si>
  <si>
    <t>GRANDJEAN</t>
  </si>
  <si>
    <t>GRANDVALET</t>
  </si>
  <si>
    <t>GRANGER</t>
  </si>
  <si>
    <t>GRANVEAU</t>
  </si>
  <si>
    <t>GRAVEL</t>
  </si>
  <si>
    <t>GRAVIERE</t>
  </si>
  <si>
    <t>GRÉGOIRE SAINTE MARIE</t>
  </si>
  <si>
    <t>GRENARD</t>
  </si>
  <si>
    <t>GRET</t>
  </si>
  <si>
    <t>GRISLAIN GARCIA</t>
  </si>
  <si>
    <t>GRISON</t>
  </si>
  <si>
    <t>GROUSSET</t>
  </si>
  <si>
    <t>GROVER</t>
  </si>
  <si>
    <t>Nivik</t>
  </si>
  <si>
    <t>GRUMBERG</t>
  </si>
  <si>
    <t>John Alexandre</t>
  </si>
  <si>
    <t>GUEDE</t>
  </si>
  <si>
    <t>GUEILLIOT</t>
  </si>
  <si>
    <t>GUERINEL</t>
  </si>
  <si>
    <t>GUERIT</t>
  </si>
  <si>
    <t>GUESSAD</t>
  </si>
  <si>
    <t>Ashym</t>
  </si>
  <si>
    <t>GUIAVARCH</t>
  </si>
  <si>
    <t>GUILLEMARD</t>
  </si>
  <si>
    <t>GUILLERMIC SEGURA</t>
  </si>
  <si>
    <t>GUILLET</t>
  </si>
  <si>
    <t>Grégory</t>
  </si>
  <si>
    <t>GUILLOTIN</t>
  </si>
  <si>
    <t>GUINAND</t>
  </si>
  <si>
    <t>GUIRAUD</t>
  </si>
  <si>
    <t>GUISNEUF</t>
  </si>
  <si>
    <t>Zhong Xi</t>
  </si>
  <si>
    <t>GUULLAS</t>
  </si>
  <si>
    <t>GUY</t>
  </si>
  <si>
    <t>HABBER</t>
  </si>
  <si>
    <t>HABCHI</t>
  </si>
  <si>
    <t>HABRA</t>
  </si>
  <si>
    <t>HADA</t>
  </si>
  <si>
    <t>Salah</t>
  </si>
  <si>
    <t>HAFI</t>
  </si>
  <si>
    <t>HAICAULT</t>
  </si>
  <si>
    <t>Cleandre</t>
  </si>
  <si>
    <t>HAMELIN LE GUERROUE</t>
  </si>
  <si>
    <t>HAMMADI</t>
  </si>
  <si>
    <t>HAMZA</t>
  </si>
  <si>
    <t>Mellina</t>
  </si>
  <si>
    <t>HANAFI</t>
  </si>
  <si>
    <t>HANOUFA</t>
  </si>
  <si>
    <t>HARTMANN</t>
  </si>
  <si>
    <t>HASSAN</t>
  </si>
  <si>
    <t>HASSELOT</t>
  </si>
  <si>
    <t>Thiméo</t>
  </si>
  <si>
    <t>HAUDOST</t>
  </si>
  <si>
    <t>HAYATE</t>
  </si>
  <si>
    <t>HEBERT</t>
  </si>
  <si>
    <t>HEDON</t>
  </si>
  <si>
    <t>HENNE</t>
  </si>
  <si>
    <t>HENNEBELLE</t>
  </si>
  <si>
    <t>HENNEQUIN</t>
  </si>
  <si>
    <t>HENRIQUES</t>
  </si>
  <si>
    <t>HERISSON JOSSE</t>
  </si>
  <si>
    <t>HERISSON</t>
  </si>
  <si>
    <t>HERMANN</t>
  </si>
  <si>
    <t>HERVIER</t>
  </si>
  <si>
    <t>Eugenie</t>
  </si>
  <si>
    <t>HESS</t>
  </si>
  <si>
    <t>HEWASINGHE</t>
  </si>
  <si>
    <t>Lithuli</t>
  </si>
  <si>
    <t>Sandaru</t>
  </si>
  <si>
    <t>HIARDOT</t>
  </si>
  <si>
    <t>HIERNARD</t>
  </si>
  <si>
    <t>HOREAUX</t>
  </si>
  <si>
    <t>HORENS</t>
  </si>
  <si>
    <t>HORNECKER GREGOIRE</t>
  </si>
  <si>
    <t>HOSPITAL</t>
  </si>
  <si>
    <t>HOTSANG</t>
  </si>
  <si>
    <t>Jigme Gyelek</t>
  </si>
  <si>
    <t>HUGUENOT</t>
  </si>
  <si>
    <t>HUGUES</t>
  </si>
  <si>
    <t>HUTEAU</t>
  </si>
  <si>
    <t>HUYNH SAMBATH</t>
  </si>
  <si>
    <t>IATRIDES</t>
  </si>
  <si>
    <t>ICOLE</t>
  </si>
  <si>
    <t>IDOUISSAADEN PICARD</t>
  </si>
  <si>
    <t>ILLESCAS GONZALEZ</t>
  </si>
  <si>
    <t>Leah Isabel</t>
  </si>
  <si>
    <t>INCABY</t>
  </si>
  <si>
    <t>IONTZEFF</t>
  </si>
  <si>
    <t>IRIBERRY HUYNH</t>
  </si>
  <si>
    <t>Fermin</t>
  </si>
  <si>
    <t>IVANOVIC</t>
  </si>
  <si>
    <t>Kosta</t>
  </si>
  <si>
    <t>IWANICKA</t>
  </si>
  <si>
    <t>Casper</t>
  </si>
  <si>
    <t>IZERN</t>
  </si>
  <si>
    <t>JABNOUNE</t>
  </si>
  <si>
    <t>Bazil</t>
  </si>
  <si>
    <t>JACOB</t>
  </si>
  <si>
    <t>JACOTOT BON</t>
  </si>
  <si>
    <t>JAEHN</t>
  </si>
  <si>
    <t>JAIN</t>
  </si>
  <si>
    <t>Kiaan</t>
  </si>
  <si>
    <t>JALAL</t>
  </si>
  <si>
    <t>Damian</t>
  </si>
  <si>
    <t>JALINIERE</t>
  </si>
  <si>
    <t>JALOUX</t>
  </si>
  <si>
    <t>Eleonore</t>
  </si>
  <si>
    <t>JAMAL</t>
  </si>
  <si>
    <t>JAMIK</t>
  </si>
  <si>
    <t>JANHAOUI</t>
  </si>
  <si>
    <t>Sabri</t>
  </si>
  <si>
    <t>JANOD</t>
  </si>
  <si>
    <t>JANTON</t>
  </si>
  <si>
    <t>Josselin</t>
  </si>
  <si>
    <t>JAULMES</t>
  </si>
  <si>
    <t>JAYAWARDENE AMADORU</t>
  </si>
  <si>
    <t>Dulan</t>
  </si>
  <si>
    <t>JEANNE-ROSE</t>
  </si>
  <si>
    <t>JEAULT</t>
  </si>
  <si>
    <t>JELIN</t>
  </si>
  <si>
    <t>JERMANNAUD MAZENS</t>
  </si>
  <si>
    <t>JIA</t>
  </si>
  <si>
    <t>Lya</t>
  </si>
  <si>
    <t>JOAO WA KHIFIATA</t>
  </si>
  <si>
    <t>JODRY</t>
  </si>
  <si>
    <t>JOLI</t>
  </si>
  <si>
    <t>JOLIVET SEROBAC</t>
  </si>
  <si>
    <t>JOUAN</t>
  </si>
  <si>
    <t>Sebastian</t>
  </si>
  <si>
    <t>JOUANJEAN</t>
  </si>
  <si>
    <t>JOUANNIC</t>
  </si>
  <si>
    <t>JOUET</t>
  </si>
  <si>
    <t>JOUFFRAY</t>
  </si>
  <si>
    <t>JOVANOVIC</t>
  </si>
  <si>
    <t>JUBAULT</t>
  </si>
  <si>
    <t>KAHIL</t>
  </si>
  <si>
    <t>KAKON LEPAGE</t>
  </si>
  <si>
    <t>KAMISCHKE</t>
  </si>
  <si>
    <t>KANOUTE</t>
  </si>
  <si>
    <t>Aly</t>
  </si>
  <si>
    <t>KARBACHE</t>
  </si>
  <si>
    <t>KARNIKIAN</t>
  </si>
  <si>
    <t>KASWIN</t>
  </si>
  <si>
    <t>KATUTI YAMBA</t>
  </si>
  <si>
    <t>Ivann</t>
  </si>
  <si>
    <t>KAUFFMANN MARTINS</t>
  </si>
  <si>
    <t>KECA</t>
  </si>
  <si>
    <t>KEDDI</t>
  </si>
  <si>
    <t>Loqmane</t>
  </si>
  <si>
    <t>KERGOAT</t>
  </si>
  <si>
    <t>KERTÉSZ</t>
  </si>
  <si>
    <t>Aron</t>
  </si>
  <si>
    <t>KHACHATRYAN</t>
  </si>
  <si>
    <t>Lily</t>
  </si>
  <si>
    <t>KHALLEF</t>
  </si>
  <si>
    <t>KHEMIRI</t>
  </si>
  <si>
    <t>Maywen</t>
  </si>
  <si>
    <t>KHERBACHE</t>
  </si>
  <si>
    <t>Djessim</t>
  </si>
  <si>
    <t>KHESRANI</t>
  </si>
  <si>
    <t>KHEYARI</t>
  </si>
  <si>
    <t>KHORSI AUDUSSEAU</t>
  </si>
  <si>
    <t>Jessy</t>
  </si>
  <si>
    <t>KIEKEN</t>
  </si>
  <si>
    <t>KIRLOS RUSS</t>
  </si>
  <si>
    <t>KLEMKE-ZHENG</t>
  </si>
  <si>
    <t>KMIT</t>
  </si>
  <si>
    <t>KNIGHT</t>
  </si>
  <si>
    <t>Kayden</t>
  </si>
  <si>
    <t>KOBAA</t>
  </si>
  <si>
    <t>Jahan</t>
  </si>
  <si>
    <t>KOLAKEZ</t>
  </si>
  <si>
    <t>KONG</t>
  </si>
  <si>
    <t>Minjae</t>
  </si>
  <si>
    <t>KONIG</t>
  </si>
  <si>
    <t>KOUDOU</t>
  </si>
  <si>
    <t>Izaac</t>
  </si>
  <si>
    <t>KRAIEM</t>
  </si>
  <si>
    <t>KROL</t>
  </si>
  <si>
    <t>KRON</t>
  </si>
  <si>
    <t>Darius</t>
  </si>
  <si>
    <t>LABBOZ</t>
  </si>
  <si>
    <t>LABORIE</t>
  </si>
  <si>
    <t>LACÔTE</t>
  </si>
  <si>
    <t>LACOURT</t>
  </si>
  <si>
    <t>LACOURTE</t>
  </si>
  <si>
    <t>Mayeul</t>
  </si>
  <si>
    <t>LADURELLE COTA</t>
  </si>
  <si>
    <t>LAFAYE</t>
  </si>
  <si>
    <t>LAFIN DE SAINT JUST</t>
  </si>
  <si>
    <t>LAGACHE-LOPEZ</t>
  </si>
  <si>
    <t>Elior</t>
  </si>
  <si>
    <t>LALANNE DE HAUT</t>
  </si>
  <si>
    <t>LALOUETTE</t>
  </si>
  <si>
    <t>Charly</t>
  </si>
  <si>
    <t>LAMA</t>
  </si>
  <si>
    <t>LAMESSAID</t>
  </si>
  <si>
    <t>LANCIEN</t>
  </si>
  <si>
    <t>Moussa-Mikail</t>
  </si>
  <si>
    <t>LANDI</t>
  </si>
  <si>
    <t>LANDRAU</t>
  </si>
  <si>
    <t>LANDY</t>
  </si>
  <si>
    <t>LAPLANCHE-KWOK</t>
  </si>
  <si>
    <t>LARTIGUES</t>
  </si>
  <si>
    <t>LASSUS</t>
  </si>
  <si>
    <t>LAUNAY</t>
  </si>
  <si>
    <t>LE BARBIER</t>
  </si>
  <si>
    <t>LE BIHAN</t>
  </si>
  <si>
    <t>LE BIS</t>
  </si>
  <si>
    <t>LE CAM</t>
  </si>
  <si>
    <t>Théis</t>
  </si>
  <si>
    <t>LE COMPTE BOUTAHAR</t>
  </si>
  <si>
    <t>LE COUEDIC</t>
  </si>
  <si>
    <t>LE COZ</t>
  </si>
  <si>
    <t>LE DOEUFF</t>
  </si>
  <si>
    <t>Juan Diego</t>
  </si>
  <si>
    <t>LE FERON DE LONGCAMP</t>
  </si>
  <si>
    <t>LE FLEM</t>
  </si>
  <si>
    <t>Louison</t>
  </si>
  <si>
    <t>LE GOAN</t>
  </si>
  <si>
    <t>LE GREGAM</t>
  </si>
  <si>
    <t>LE GUILLOU</t>
  </si>
  <si>
    <t>LE MANCHEC</t>
  </si>
  <si>
    <t>Gopal</t>
  </si>
  <si>
    <t>LE NORMAND</t>
  </si>
  <si>
    <t>LEBAS</t>
  </si>
  <si>
    <t>LEBORGNE</t>
  </si>
  <si>
    <t>LEBREUILLY</t>
  </si>
  <si>
    <t>LECHOUX</t>
  </si>
  <si>
    <t>LECLERCQ</t>
  </si>
  <si>
    <t>LECOMPTE</t>
  </si>
  <si>
    <t>LEDOYEN</t>
  </si>
  <si>
    <t>Soo-Binne</t>
  </si>
  <si>
    <t>Leandre</t>
  </si>
  <si>
    <t>LEFFONDRE</t>
  </si>
  <si>
    <t>LEFRANC</t>
  </si>
  <si>
    <t>LEGER</t>
  </si>
  <si>
    <t>LEJARS</t>
  </si>
  <si>
    <t>LEJMI</t>
  </si>
  <si>
    <t>Ouday</t>
  </si>
  <si>
    <t>LEJUIF</t>
  </si>
  <si>
    <t>LEMARCHAND</t>
  </si>
  <si>
    <t>LEMARTINET</t>
  </si>
  <si>
    <t>LENAIN</t>
  </si>
  <si>
    <t>LENGLET</t>
  </si>
  <si>
    <t>LENOBLE JEANGEORGES</t>
  </si>
  <si>
    <t>LENOIR</t>
  </si>
  <si>
    <t>LEONG-CHONG</t>
  </si>
  <si>
    <t>Hortense</t>
  </si>
  <si>
    <t>LEPEE</t>
  </si>
  <si>
    <t>LEPERS</t>
  </si>
  <si>
    <t>LEROY TAILLE</t>
  </si>
  <si>
    <t>LESCAUDRON</t>
  </si>
  <si>
    <t>LETESSIER</t>
  </si>
  <si>
    <t>LEURIDAN</t>
  </si>
  <si>
    <t>Ava</t>
  </si>
  <si>
    <t>LIABEUF</t>
  </si>
  <si>
    <t>LIEBMANN-MARTHOUREY</t>
  </si>
  <si>
    <t>LIEZER</t>
  </si>
  <si>
    <t>LIOTARD MUNUERA</t>
  </si>
  <si>
    <t>LIOUNIS CARMIER</t>
  </si>
  <si>
    <t>LISTOWSKI</t>
  </si>
  <si>
    <t>LO JACONO</t>
  </si>
  <si>
    <t>Eugene</t>
  </si>
  <si>
    <t>LOGEROT</t>
  </si>
  <si>
    <t>Milhân</t>
  </si>
  <si>
    <t>LOGRE</t>
  </si>
  <si>
    <t>LOIZEAU</t>
  </si>
  <si>
    <t>LOLLINI</t>
  </si>
  <si>
    <t>Lana</t>
  </si>
  <si>
    <t>LOMBARDO COLLOT</t>
  </si>
  <si>
    <t>LOPATA ASSOUAN</t>
  </si>
  <si>
    <t>Yahnn-Christ</t>
  </si>
  <si>
    <t>LORENZ</t>
  </si>
  <si>
    <t>LORIANT VIDAL</t>
  </si>
  <si>
    <t>LORIETTE</t>
  </si>
  <si>
    <t>Alice Eugénie</t>
  </si>
  <si>
    <t>LOUBET</t>
  </si>
  <si>
    <t>LOUMIS CARMIER</t>
  </si>
  <si>
    <t>LOYSON TAILLEPIERRE</t>
  </si>
  <si>
    <t>LOZANO</t>
  </si>
  <si>
    <t>Minghao</t>
  </si>
  <si>
    <t>LUGASSY PEREIRA</t>
  </si>
  <si>
    <t>Eliah</t>
  </si>
  <si>
    <t>LUQUET</t>
  </si>
  <si>
    <t>LUZINIER</t>
  </si>
  <si>
    <t>MACHET</t>
  </si>
  <si>
    <t>MACQUAIRE</t>
  </si>
  <si>
    <t>MADAAN</t>
  </si>
  <si>
    <t>Ronish</t>
  </si>
  <si>
    <t>MADHI</t>
  </si>
  <si>
    <t>MAECELIN</t>
  </si>
  <si>
    <t>MAGGIA</t>
  </si>
  <si>
    <t>MAGRANGEAS</t>
  </si>
  <si>
    <t>MAINSANT</t>
  </si>
  <si>
    <t>Miya</t>
  </si>
  <si>
    <t>MALDEREZ</t>
  </si>
  <si>
    <t>MALKA</t>
  </si>
  <si>
    <t>MALLE</t>
  </si>
  <si>
    <t>Amadeo</t>
  </si>
  <si>
    <t>MAMODALY</t>
  </si>
  <si>
    <t>MANGEANT SASTRE CAMPOS</t>
  </si>
  <si>
    <t>MANSEAU</t>
  </si>
  <si>
    <t>MARCIANO</t>
  </si>
  <si>
    <t>Elon</t>
  </si>
  <si>
    <t>MARÉCHAL</t>
  </si>
  <si>
    <t>MARGUINAUD</t>
  </si>
  <si>
    <t>MARIE-FRANCOISE</t>
  </si>
  <si>
    <t>MARIE-LUCE</t>
  </si>
  <si>
    <t>Kelvin</t>
  </si>
  <si>
    <t>MARMET</t>
  </si>
  <si>
    <t>MARQUET</t>
  </si>
  <si>
    <t>Bertil</t>
  </si>
  <si>
    <t>MARS</t>
  </si>
  <si>
    <t>MARTIN GREENBERG</t>
  </si>
  <si>
    <t>MARTINS DE OLIVEIRA</t>
  </si>
  <si>
    <t>Milann</t>
  </si>
  <si>
    <t>MARTY COHEN</t>
  </si>
  <si>
    <t>MARY-VERDY</t>
  </si>
  <si>
    <t>MARZOUKI</t>
  </si>
  <si>
    <t>MASSONNAT</t>
  </si>
  <si>
    <t>MASTRULLO</t>
  </si>
  <si>
    <t>MATEU</t>
  </si>
  <si>
    <t>Lino</t>
  </si>
  <si>
    <t>MATIAS</t>
  </si>
  <si>
    <t>MAUGÉ</t>
  </si>
  <si>
    <t>MAUGENDRE AKRE</t>
  </si>
  <si>
    <t>MAUROIS</t>
  </si>
  <si>
    <t>MAZAUD</t>
  </si>
  <si>
    <t>MBONGUÉ</t>
  </si>
  <si>
    <t>Faris</t>
  </si>
  <si>
    <t>MEBARKIA</t>
  </si>
  <si>
    <t>MEDDEB</t>
  </si>
  <si>
    <t>MEHRANI MILANI</t>
  </si>
  <si>
    <t>MEISTER DE MOUGINS</t>
  </si>
  <si>
    <t>MÉLIN</t>
  </si>
  <si>
    <t>Nourane</t>
  </si>
  <si>
    <t>MELNOTTE</t>
  </si>
  <si>
    <t>MENCHAOUI</t>
  </si>
  <si>
    <t>MENDIL</t>
  </si>
  <si>
    <t>Edan</t>
  </si>
  <si>
    <t>MÉNÉGAUX</t>
  </si>
  <si>
    <t>MENENDES</t>
  </si>
  <si>
    <t>MENG</t>
  </si>
  <si>
    <t>Chenbing</t>
  </si>
  <si>
    <t>MENU</t>
  </si>
  <si>
    <t>MENUT</t>
  </si>
  <si>
    <t>MERASTE</t>
  </si>
  <si>
    <t>Anyl</t>
  </si>
  <si>
    <t>MERITE CORTES</t>
  </si>
  <si>
    <t>MERLE</t>
  </si>
  <si>
    <t>Pierre-Louis</t>
  </si>
  <si>
    <t>MESBAHI</t>
  </si>
  <si>
    <t>MESNARD</t>
  </si>
  <si>
    <t>MESTRUDE</t>
  </si>
  <si>
    <t>METAIS</t>
  </si>
  <si>
    <t>MEURISSE</t>
  </si>
  <si>
    <t>MEYERHOFFER</t>
  </si>
  <si>
    <t>MEYNIER</t>
  </si>
  <si>
    <t>MEZAOUI</t>
  </si>
  <si>
    <t>Soulaymane</t>
  </si>
  <si>
    <t>MEZYAOUI</t>
  </si>
  <si>
    <t>MICHAUD</t>
  </si>
  <si>
    <t>MICHE</t>
  </si>
  <si>
    <t>Safiya</t>
  </si>
  <si>
    <t>MICHEL PEREIRA</t>
  </si>
  <si>
    <t>MIKANOWSKI</t>
  </si>
  <si>
    <t>MILLON</t>
  </si>
  <si>
    <t>MINIOT</t>
  </si>
  <si>
    <t>MINKIEWICZ</t>
  </si>
  <si>
    <t>MINVIELLE</t>
  </si>
  <si>
    <t>Foucauld</t>
  </si>
  <si>
    <t>MLAOUHIA</t>
  </si>
  <si>
    <t>MOGA</t>
  </si>
  <si>
    <t>Christian Stefan</t>
  </si>
  <si>
    <t>MOGHRAOUI</t>
  </si>
  <si>
    <t>MOHAMMEDI</t>
  </si>
  <si>
    <t>MOHAND KACI</t>
  </si>
  <si>
    <t>MOINE KRAEMER</t>
  </si>
  <si>
    <t>Léonor</t>
  </si>
  <si>
    <t>MOISSON</t>
  </si>
  <si>
    <t>MOLDOVAN</t>
  </si>
  <si>
    <t>MOLLON</t>
  </si>
  <si>
    <t>MONDELLI</t>
  </si>
  <si>
    <t>Emmeline</t>
  </si>
  <si>
    <t>MONIOT</t>
  </si>
  <si>
    <t>MONLUC</t>
  </si>
  <si>
    <t>Clarence</t>
  </si>
  <si>
    <t>MONTAIGUT</t>
  </si>
  <si>
    <t>MONTEIRO RIBEIRO</t>
  </si>
  <si>
    <t>MONTINTIN</t>
  </si>
  <si>
    <t>MONTOYA DE RUDDER</t>
  </si>
  <si>
    <t>MONTOYA MONTOYA</t>
  </si>
  <si>
    <t>MONZIER</t>
  </si>
  <si>
    <t>MORAUD</t>
  </si>
  <si>
    <t>MORGUEN</t>
  </si>
  <si>
    <t>MORONVALLE</t>
  </si>
  <si>
    <t>MOTHON</t>
  </si>
  <si>
    <t>MOTOL</t>
  </si>
  <si>
    <t>Lysandre</t>
  </si>
  <si>
    <t>MOUSSET</t>
  </si>
  <si>
    <t>MUICA</t>
  </si>
  <si>
    <t>Emmanuelle</t>
  </si>
  <si>
    <t>MURET</t>
  </si>
  <si>
    <t>MZE</t>
  </si>
  <si>
    <t>N'GOUMA</t>
  </si>
  <si>
    <t>Claudeson Nicetine</t>
  </si>
  <si>
    <t>NAA</t>
  </si>
  <si>
    <t>NAILI</t>
  </si>
  <si>
    <t>NAJJAR</t>
  </si>
  <si>
    <t>NAKOURI</t>
  </si>
  <si>
    <t>Mariem</t>
  </si>
  <si>
    <t>NAPPÉE</t>
  </si>
  <si>
    <t>NARDOU</t>
  </si>
  <si>
    <t>NASEEM</t>
  </si>
  <si>
    <t>NASSAR</t>
  </si>
  <si>
    <t>NAVAS</t>
  </si>
  <si>
    <t>NEDJAH</t>
  </si>
  <si>
    <t>NGUEPI DONFACK</t>
  </si>
  <si>
    <t>Nelson</t>
  </si>
  <si>
    <t>Louis Viet Long</t>
  </si>
  <si>
    <t>Minh Khang</t>
  </si>
  <si>
    <t>Minh Quan Enzo</t>
  </si>
  <si>
    <t>NGUYEN THUY</t>
  </si>
  <si>
    <t>NHU</t>
  </si>
  <si>
    <t>Viet-Minh-Khoi</t>
  </si>
  <si>
    <t>NIEMIEC</t>
  </si>
  <si>
    <t>Szymon</t>
  </si>
  <si>
    <t>NITZBERG</t>
  </si>
  <si>
    <t>NIVAULT</t>
  </si>
  <si>
    <t>NIVET</t>
  </si>
  <si>
    <t>Mariya Rabha</t>
  </si>
  <si>
    <t>NOËL GAILLAC</t>
  </si>
  <si>
    <t>NOLLET</t>
  </si>
  <si>
    <t>NORGUET</t>
  </si>
  <si>
    <t>NOWAK</t>
  </si>
  <si>
    <t>Nel</t>
  </si>
  <si>
    <t>NUNEZ</t>
  </si>
  <si>
    <t>NZONGUI KOUBA</t>
  </si>
  <si>
    <t>Ceyron</t>
  </si>
  <si>
    <t>NZOUHOU GOMA</t>
  </si>
  <si>
    <t>Vitto Gilles</t>
  </si>
  <si>
    <t>O'BYRNE</t>
  </si>
  <si>
    <t>OBADIA</t>
  </si>
  <si>
    <t>OBRINGER</t>
  </si>
  <si>
    <t>OGER QUINTARD</t>
  </si>
  <si>
    <t>OGRETMEN</t>
  </si>
  <si>
    <t>Berdann</t>
  </si>
  <si>
    <t>OHINATA</t>
  </si>
  <si>
    <t>OIRDOBRO GERAUD</t>
  </si>
  <si>
    <t>OKAMURA</t>
  </si>
  <si>
    <t>OLIVEAU</t>
  </si>
  <si>
    <t>Sixtine</t>
  </si>
  <si>
    <t>OMONT</t>
  </si>
  <si>
    <t>ORFANIDIS</t>
  </si>
  <si>
    <t>OU YANG</t>
  </si>
  <si>
    <t>OUAKED</t>
  </si>
  <si>
    <t>OUANOUNOU</t>
  </si>
  <si>
    <t>OUHACI</t>
  </si>
  <si>
    <t>OUMASSAOUD</t>
  </si>
  <si>
    <t>OURCHID</t>
  </si>
  <si>
    <t>Rayhan</t>
  </si>
  <si>
    <t>OURIEMCHI</t>
  </si>
  <si>
    <t>PAN</t>
  </si>
  <si>
    <t>PAPILLON</t>
  </si>
  <si>
    <t>PARIZET</t>
  </si>
  <si>
    <t>PARK-CHEVET</t>
  </si>
  <si>
    <t>PATERNOTTE</t>
  </si>
  <si>
    <t>PAYA</t>
  </si>
  <si>
    <t>Néo</t>
  </si>
  <si>
    <t>PECHERY HUBERT</t>
  </si>
  <si>
    <t>Giulio</t>
  </si>
  <si>
    <t>PELLION</t>
  </si>
  <si>
    <t>PELLOQUET</t>
  </si>
  <si>
    <t>PELTIER</t>
  </si>
  <si>
    <t>PERARD</t>
  </si>
  <si>
    <t>Julius</t>
  </si>
  <si>
    <t>PEREZ MARTIN</t>
  </si>
  <si>
    <t>PERRAULT</t>
  </si>
  <si>
    <t>PERRAY</t>
  </si>
  <si>
    <t>PERRIOT</t>
  </si>
  <si>
    <t>PERUCHI FONSECA DOS SANTOS</t>
  </si>
  <si>
    <t>Séverin</t>
  </si>
  <si>
    <t>PESKINE</t>
  </si>
  <si>
    <t>Cyrano</t>
  </si>
  <si>
    <t>PETAVI</t>
  </si>
  <si>
    <t>Lowen</t>
  </si>
  <si>
    <t>PEYRA</t>
  </si>
  <si>
    <t>PEYRARD</t>
  </si>
  <si>
    <t>Estelle</t>
  </si>
  <si>
    <t>PEYRON</t>
  </si>
  <si>
    <t>Lim</t>
  </si>
  <si>
    <t>PHAN</t>
  </si>
  <si>
    <t>PICAND</t>
  </si>
  <si>
    <t>Julia-Anastasia</t>
  </si>
  <si>
    <t>PIEDOYE-PETEUIL</t>
  </si>
  <si>
    <t>PIETRI</t>
  </si>
  <si>
    <t>PILARSKY</t>
  </si>
  <si>
    <t>PINEL</t>
  </si>
  <si>
    <t>Mayalene</t>
  </si>
  <si>
    <t>PINOT PERIGORD</t>
  </si>
  <si>
    <t>PINSON</t>
  </si>
  <si>
    <t>PIRES</t>
  </si>
  <si>
    <t>PLANQUE</t>
  </si>
  <si>
    <t>PLANTET</t>
  </si>
  <si>
    <t>PLOTKINE</t>
  </si>
  <si>
    <t>POINEAU SOLLE</t>
  </si>
  <si>
    <t>POINSIGNON</t>
  </si>
  <si>
    <t>PONCIN</t>
  </si>
  <si>
    <t>PONTAT COTTIN</t>
  </si>
  <si>
    <t>POPLAVSKI</t>
  </si>
  <si>
    <t>PORTET IEMBOLI</t>
  </si>
  <si>
    <t>POTRON</t>
  </si>
  <si>
    <t>POTTIER FERGANT</t>
  </si>
  <si>
    <t>POUCHOULIN</t>
  </si>
  <si>
    <t>POULAIN FABRIS</t>
  </si>
  <si>
    <t>POULAIN</t>
  </si>
  <si>
    <t>POULEAU</t>
  </si>
  <si>
    <t>POUSSIN DANEL</t>
  </si>
  <si>
    <t>Maetan</t>
  </si>
  <si>
    <t>PRAICHEUX</t>
  </si>
  <si>
    <t>PREHEL</t>
  </si>
  <si>
    <t>PRIGENT</t>
  </si>
  <si>
    <t>PRIOUX</t>
  </si>
  <si>
    <t>PRIVAT</t>
  </si>
  <si>
    <t>PRIVE</t>
  </si>
  <si>
    <t>PROUVE</t>
  </si>
  <si>
    <t>Lena</t>
  </si>
  <si>
    <t>PUSHKARCHUK</t>
  </si>
  <si>
    <t>Artem</t>
  </si>
  <si>
    <t>PUYGRENIER</t>
  </si>
  <si>
    <t>QIAO</t>
  </si>
  <si>
    <t>QUENEY</t>
  </si>
  <si>
    <t>QUERE BRUM</t>
  </si>
  <si>
    <t>QUESSON</t>
  </si>
  <si>
    <t>QUORRICH</t>
  </si>
  <si>
    <t>RABEFANIRAKA</t>
  </si>
  <si>
    <t>Tahiry</t>
  </si>
  <si>
    <t>RADENAC RAHMAN</t>
  </si>
  <si>
    <t>Naveed</t>
  </si>
  <si>
    <t>RADULOVIC</t>
  </si>
  <si>
    <t>E</t>
  </si>
  <si>
    <t>RAIMONDI</t>
  </si>
  <si>
    <t>RAKIC</t>
  </si>
  <si>
    <t>Filip</t>
  </si>
  <si>
    <t>RAMANANTSOA</t>
  </si>
  <si>
    <t>RANDRIANANDRASANA</t>
  </si>
  <si>
    <t>RASERA LUTZ</t>
  </si>
  <si>
    <t>Loys</t>
  </si>
  <si>
    <t>RASZUL</t>
  </si>
  <si>
    <t>RAVERA</t>
  </si>
  <si>
    <t>RAVIER</t>
  </si>
  <si>
    <t>RAYON</t>
  </si>
  <si>
    <t>REBBACHE</t>
  </si>
  <si>
    <t>REDIER</t>
  </si>
  <si>
    <t>REFFET</t>
  </si>
  <si>
    <t>Olwen</t>
  </si>
  <si>
    <t>REGNIER</t>
  </si>
  <si>
    <t>REIGNOUX</t>
  </si>
  <si>
    <t>REILHAC</t>
  </si>
  <si>
    <t>REISEMBERG</t>
  </si>
  <si>
    <t>Neïl</t>
  </si>
  <si>
    <t>REMACLE BIRON-PAUMARD</t>
  </si>
  <si>
    <t>REMILA</t>
  </si>
  <si>
    <t>RENAUD DE LASSONE</t>
  </si>
  <si>
    <t>Eleanor</t>
  </si>
  <si>
    <t>RENET</t>
  </si>
  <si>
    <t>REUL</t>
  </si>
  <si>
    <t>REVENAULT</t>
  </si>
  <si>
    <t>REYSSAT</t>
  </si>
  <si>
    <t>REZEIG</t>
  </si>
  <si>
    <t>REZGUI EL ALAMI</t>
  </si>
  <si>
    <t>RIAHI</t>
  </si>
  <si>
    <t>RICHEROLLE</t>
  </si>
  <si>
    <t>RINGOT</t>
  </si>
  <si>
    <t>RISLER</t>
  </si>
  <si>
    <t>ROBIN</t>
  </si>
  <si>
    <t>ROCH DELBAUVE</t>
  </si>
  <si>
    <t>ROCHA MOLINARI</t>
  </si>
  <si>
    <t>Eduardo</t>
  </si>
  <si>
    <t>ROCHET</t>
  </si>
  <si>
    <t>ROCK</t>
  </si>
  <si>
    <t>RODRIGUES LOPES</t>
  </si>
  <si>
    <t>RODRIGUES</t>
  </si>
  <si>
    <t>ROEHR BAILLY</t>
  </si>
  <si>
    <t>ROFFI</t>
  </si>
  <si>
    <t>ROGGWILLER</t>
  </si>
  <si>
    <t>ROGUET</t>
  </si>
  <si>
    <t>Kacper</t>
  </si>
  <si>
    <t>ROHANE</t>
  </si>
  <si>
    <t>Bentaleb</t>
  </si>
  <si>
    <t>ROMAIN</t>
  </si>
  <si>
    <t>Reggie</t>
  </si>
  <si>
    <t>ROMEO</t>
  </si>
  <si>
    <t>ROMERO COSTAMAGNA</t>
  </si>
  <si>
    <t>Franco Alessandro</t>
  </si>
  <si>
    <t>ROUCH</t>
  </si>
  <si>
    <t>ROUGIER</t>
  </si>
  <si>
    <t>ROUME</t>
  </si>
  <si>
    <t>ROUSÉE</t>
  </si>
  <si>
    <t>ROUSSEL DIETRICHS</t>
  </si>
  <si>
    <t>ROZANES</t>
  </si>
  <si>
    <t>RUBINOWICZ</t>
  </si>
  <si>
    <t>RUFFET</t>
  </si>
  <si>
    <t>RUSTICO HERRERA</t>
  </si>
  <si>
    <t>RUTLEDGE</t>
  </si>
  <si>
    <t>RYBA</t>
  </si>
  <si>
    <t>SA</t>
  </si>
  <si>
    <t>Kolian</t>
  </si>
  <si>
    <t>SAALI</t>
  </si>
  <si>
    <t>Hannah</t>
  </si>
  <si>
    <t>SABIAUX</t>
  </si>
  <si>
    <t>SAC</t>
  </si>
  <si>
    <t>SADAT</t>
  </si>
  <si>
    <t>SAGALOW-FLERIAG</t>
  </si>
  <si>
    <t>SAHMANOVIC HOAREAU</t>
  </si>
  <si>
    <t>SAHNOUN</t>
  </si>
  <si>
    <t>Dany</t>
  </si>
  <si>
    <t>SAID ABDALLAH</t>
  </si>
  <si>
    <t>SAINT-GELAIS</t>
  </si>
  <si>
    <t>SALAUN</t>
  </si>
  <si>
    <t>SALOMON</t>
  </si>
  <si>
    <t>Antton</t>
  </si>
  <si>
    <t>SALVAT</t>
  </si>
  <si>
    <t>SAMAMA</t>
  </si>
  <si>
    <t>SANNIER</t>
  </si>
  <si>
    <t>SANTONI WINTER</t>
  </si>
  <si>
    <t>SAPORTA CASTELLANI</t>
  </si>
  <si>
    <t>SARZOTTI</t>
  </si>
  <si>
    <t>SAULE</t>
  </si>
  <si>
    <t>SAVOUREUX D ASSISE</t>
  </si>
  <si>
    <t>Mahelo</t>
  </si>
  <si>
    <t>SAVOUREUX D'ASSISE</t>
  </si>
  <si>
    <t>SBAA</t>
  </si>
  <si>
    <t>Amiral</t>
  </si>
  <si>
    <t>SCHAEPELYNCK</t>
  </si>
  <si>
    <t>SCHNEIDER</t>
  </si>
  <si>
    <t>Kiam</t>
  </si>
  <si>
    <t>SCHOCH</t>
  </si>
  <si>
    <t>SCOTTO</t>
  </si>
  <si>
    <t>SCUPINO</t>
  </si>
  <si>
    <t>Giorgio</t>
  </si>
  <si>
    <t>SEAH</t>
  </si>
  <si>
    <t>SEBAG</t>
  </si>
  <si>
    <t>Liora</t>
  </si>
  <si>
    <t>SEKER</t>
  </si>
  <si>
    <t>SÉMONT MAURICIO</t>
  </si>
  <si>
    <t>SENE MANTE</t>
  </si>
  <si>
    <t>SENE-MANTE</t>
  </si>
  <si>
    <t>SENELIS</t>
  </si>
  <si>
    <t>SERFATY</t>
  </si>
  <si>
    <t>SERIEYS</t>
  </si>
  <si>
    <t>Yael</t>
  </si>
  <si>
    <t>SERNA</t>
  </si>
  <si>
    <t>SERRES RAMAROSON</t>
  </si>
  <si>
    <t>SETTI</t>
  </si>
  <si>
    <t>SHAFQUAT</t>
  </si>
  <si>
    <t>Arisha</t>
  </si>
  <si>
    <t>SHARMA</t>
  </si>
  <si>
    <t>Nabhith</t>
  </si>
  <si>
    <t>SHAROBEM</t>
  </si>
  <si>
    <t>SHITIKOV</t>
  </si>
  <si>
    <t>Démian</t>
  </si>
  <si>
    <t>SHORODOK</t>
  </si>
  <si>
    <t>SHORODOK LITUIN</t>
  </si>
  <si>
    <t>SIBONI</t>
  </si>
  <si>
    <t>SICART-RIBEYROLLE</t>
  </si>
  <si>
    <t>Antonio</t>
  </si>
  <si>
    <t>SILVERA</t>
  </si>
  <si>
    <t>SIMON-LAROSE</t>
  </si>
  <si>
    <t>Archibald</t>
  </si>
  <si>
    <t>SIMONET</t>
  </si>
  <si>
    <t>SINGH</t>
  </si>
  <si>
    <t>SINIVASSIN</t>
  </si>
  <si>
    <t>Krish</t>
  </si>
  <si>
    <t>SION</t>
  </si>
  <si>
    <t>Itzhak</t>
  </si>
  <si>
    <t>SMADJA</t>
  </si>
  <si>
    <t>SMATI</t>
  </si>
  <si>
    <t>SOARES</t>
  </si>
  <si>
    <t>SOGUET MARTINEZ</t>
  </si>
  <si>
    <t>SOIRON</t>
  </si>
  <si>
    <t>SONE OUZIEL</t>
  </si>
  <si>
    <t>Samuel-Ethan</t>
  </si>
  <si>
    <t>SONG</t>
  </si>
  <si>
    <t>Wenxi</t>
  </si>
  <si>
    <t>Yaxi</t>
  </si>
  <si>
    <t>SOPIAK</t>
  </si>
  <si>
    <t>SORLET</t>
  </si>
  <si>
    <t>SOTTY</t>
  </si>
  <si>
    <t>SOULA</t>
  </si>
  <si>
    <t>Lieven</t>
  </si>
  <si>
    <t>SOURDIVE</t>
  </si>
  <si>
    <t>SOYER</t>
  </si>
  <si>
    <t>SPRONCK</t>
  </si>
  <si>
    <t>SRIVASTAVA</t>
  </si>
  <si>
    <t>Arjun</t>
  </si>
  <si>
    <t>STOJISAVLJEVIC</t>
  </si>
  <si>
    <t>Marija</t>
  </si>
  <si>
    <t>STRICKER</t>
  </si>
  <si>
    <t>SUBRAYEN</t>
  </si>
  <si>
    <t>Sybil</t>
  </si>
  <si>
    <t>SWITON</t>
  </si>
  <si>
    <t>SY</t>
  </si>
  <si>
    <t>Ibrahima</t>
  </si>
  <si>
    <t>TADRIST</t>
  </si>
  <si>
    <t>Kenzi</t>
  </si>
  <si>
    <t>TAGGER</t>
  </si>
  <si>
    <t>TAIB</t>
  </si>
  <si>
    <t>TAIEB</t>
  </si>
  <si>
    <t>Maxim</t>
  </si>
  <si>
    <t>TAILLEBOIS</t>
  </si>
  <si>
    <t>TALLON DOMAIZON</t>
  </si>
  <si>
    <t>TANGUY</t>
  </si>
  <si>
    <t>TANQUEREL</t>
  </si>
  <si>
    <t>TARIEL CAMPIGLI</t>
  </si>
  <si>
    <t>TARNEAUD</t>
  </si>
  <si>
    <t>Roch</t>
  </si>
  <si>
    <t>TARTUFFO</t>
  </si>
  <si>
    <t>TCHEKMEYAN-MARCOS</t>
  </si>
  <si>
    <t>TEFFOT JAMAIN</t>
  </si>
  <si>
    <t>TEILARY</t>
  </si>
  <si>
    <t>TEISSEDRE</t>
  </si>
  <si>
    <t>TEISSIER</t>
  </si>
  <si>
    <t>TEKINER</t>
  </si>
  <si>
    <t>TELLEZ</t>
  </si>
  <si>
    <t>TERRIEN</t>
  </si>
  <si>
    <t>Stefano</t>
  </si>
  <si>
    <t>TERRIER</t>
  </si>
  <si>
    <t>Margot</t>
  </si>
  <si>
    <t>TESTU</t>
  </si>
  <si>
    <t>THACH SAKAMOTO</t>
  </si>
  <si>
    <t>THÉBAULT</t>
  </si>
  <si>
    <t>THIAM</t>
  </si>
  <si>
    <t>THIEVET</t>
  </si>
  <si>
    <t>THILLAYE DU BOULLAY</t>
  </si>
  <si>
    <t>Elzéar</t>
  </si>
  <si>
    <t>THUAU</t>
  </si>
  <si>
    <t>TINARD</t>
  </si>
  <si>
    <t>TIRDEA</t>
  </si>
  <si>
    <t>TIRLOT</t>
  </si>
  <si>
    <t>TLILI</t>
  </si>
  <si>
    <t>Khadija</t>
  </si>
  <si>
    <t>TONG GARTISER</t>
  </si>
  <si>
    <t>Mylia</t>
  </si>
  <si>
    <t>TOPENOT</t>
  </si>
  <si>
    <t>TOPIOL</t>
  </si>
  <si>
    <t>TOPRAK</t>
  </si>
  <si>
    <t>TOTIER</t>
  </si>
  <si>
    <t>TOUBALEM</t>
  </si>
  <si>
    <t>TOUCHET</t>
  </si>
  <si>
    <t>Marilou</t>
  </si>
  <si>
    <t>TOUGARD</t>
  </si>
  <si>
    <t>TOUILEB</t>
  </si>
  <si>
    <t>TOULEMONDE</t>
  </si>
  <si>
    <t>TOURIGNY</t>
  </si>
  <si>
    <t>TOUYAROT</t>
  </si>
  <si>
    <t>TRANCHANT</t>
  </si>
  <si>
    <t>TRIAU</t>
  </si>
  <si>
    <t>TRIMBACH</t>
  </si>
  <si>
    <t>TRIOULLIER</t>
  </si>
  <si>
    <t>TRONCHE</t>
  </si>
  <si>
    <t>TROUSSELLIER</t>
  </si>
  <si>
    <t>TRUONG</t>
  </si>
  <si>
    <t>Ba Tri Louis</t>
  </si>
  <si>
    <t>TSAGANOV</t>
  </si>
  <si>
    <t>TSENDSUREN</t>
  </si>
  <si>
    <t>Tului</t>
  </si>
  <si>
    <t>URVOAS</t>
  </si>
  <si>
    <t>USHRATOVA</t>
  </si>
  <si>
    <t>VAISBROT</t>
  </si>
  <si>
    <t>VALDANT</t>
  </si>
  <si>
    <t>VALENTIN</t>
  </si>
  <si>
    <t>VANBREMEERSCH</t>
  </si>
  <si>
    <t>VANDENABEELE</t>
  </si>
  <si>
    <t>VAUCHOT</t>
  </si>
  <si>
    <t>VENDRAMELLI</t>
  </si>
  <si>
    <t>VERCHERE</t>
  </si>
  <si>
    <t>VERGER</t>
  </si>
  <si>
    <t>VERGNAUD</t>
  </si>
  <si>
    <t>VERISSIMO</t>
  </si>
  <si>
    <t>VIAL</t>
  </si>
  <si>
    <t>VIALARD</t>
  </si>
  <si>
    <t>VIEIRA</t>
  </si>
  <si>
    <t>VIGNAUD</t>
  </si>
  <si>
    <t>VITAL</t>
  </si>
  <si>
    <t>VOLUT KLYUEV</t>
  </si>
  <si>
    <t>VONGSOUTHI</t>
  </si>
  <si>
    <t>Jahden</t>
  </si>
  <si>
    <t>VRAIN</t>
  </si>
  <si>
    <t>VROMMAN</t>
  </si>
  <si>
    <t>VURPILLAT</t>
  </si>
  <si>
    <t>WAITZMAN</t>
  </si>
  <si>
    <t>Mars</t>
  </si>
  <si>
    <t>WASSERHAUF</t>
  </si>
  <si>
    <t>WEISS</t>
  </si>
  <si>
    <t>WHITFORD</t>
  </si>
  <si>
    <t>Zach</t>
  </si>
  <si>
    <t>WINCKLER</t>
  </si>
  <si>
    <t>WIRTH</t>
  </si>
  <si>
    <t>WOELFLIN</t>
  </si>
  <si>
    <t>WOIEMBERGHE</t>
  </si>
  <si>
    <t>WOLF</t>
  </si>
  <si>
    <t>WONG RODRIGUEZ</t>
  </si>
  <si>
    <t>XIAO</t>
  </si>
  <si>
    <t>Raphael Boya</t>
  </si>
  <si>
    <t>XIE</t>
  </si>
  <si>
    <t>YAHIA</t>
  </si>
  <si>
    <t>Seungjun Kenji</t>
  </si>
  <si>
    <t>YANKOWITZ</t>
  </si>
  <si>
    <t>Nadav</t>
  </si>
  <si>
    <t>YOH</t>
  </si>
  <si>
    <t>Ian-Gaël</t>
  </si>
  <si>
    <t>YUAN</t>
  </si>
  <si>
    <t>Jiarui</t>
  </si>
  <si>
    <t>Youdi</t>
  </si>
  <si>
    <t>YVON</t>
  </si>
  <si>
    <t>ZADWORNA</t>
  </si>
  <si>
    <t>ZAMAROCZY</t>
  </si>
  <si>
    <t>ZANELLO</t>
  </si>
  <si>
    <t>ZBAIR</t>
  </si>
  <si>
    <t>Hanae</t>
  </si>
  <si>
    <t>ZELAZO</t>
  </si>
  <si>
    <t>Garance</t>
  </si>
  <si>
    <t>ZHAI</t>
  </si>
  <si>
    <t>Yingfei</t>
  </si>
  <si>
    <t>Mingxuan</t>
  </si>
  <si>
    <t>ZHU</t>
  </si>
  <si>
    <t>ZOUHAIRI BERNOUSSI</t>
  </si>
  <si>
    <t>ZUBLENA</t>
  </si>
  <si>
    <t>ZUMBIEHL</t>
  </si>
  <si>
    <t>ABAM</t>
  </si>
  <si>
    <t>Nyobe</t>
  </si>
  <si>
    <t>ARAB COLETTE</t>
  </si>
  <si>
    <t>ATBA</t>
  </si>
  <si>
    <t>Idir</t>
  </si>
  <si>
    <t>BADARD</t>
  </si>
  <si>
    <t>BEDDA</t>
  </si>
  <si>
    <t>BELAARAJ</t>
  </si>
  <si>
    <t>BENHAMOU-MONARD</t>
  </si>
  <si>
    <t>BERQUET</t>
  </si>
  <si>
    <t>Léna</t>
  </si>
  <si>
    <t>BETOULE</t>
  </si>
  <si>
    <t>BOLLU</t>
  </si>
  <si>
    <t>BONNEAU</t>
  </si>
  <si>
    <t>BONNEVILLE</t>
  </si>
  <si>
    <t>BOUBEGTITENE</t>
  </si>
  <si>
    <t>BUISSON</t>
  </si>
  <si>
    <t>CARADEC</t>
  </si>
  <si>
    <t>Ethane</t>
  </si>
  <si>
    <t>CASTELAIN</t>
  </si>
  <si>
    <t>Matt</t>
  </si>
  <si>
    <t>CHARGARI</t>
  </si>
  <si>
    <t>CHEMEL</t>
  </si>
  <si>
    <t>CHEVALLIER</t>
  </si>
  <si>
    <t>CHKAIMI</t>
  </si>
  <si>
    <t>CHOLLET</t>
  </si>
  <si>
    <t>COLARD CHARBIT</t>
  </si>
  <si>
    <t>COSMAO GOMBERT</t>
  </si>
  <si>
    <t>COULIBALY</t>
  </si>
  <si>
    <t>COZ</t>
  </si>
  <si>
    <t>CUNIN</t>
  </si>
  <si>
    <t>D'AVOUT</t>
  </si>
  <si>
    <t>DA RESSURREIÇÃO DO VALE</t>
  </si>
  <si>
    <t>Tony-Manuel</t>
  </si>
  <si>
    <t>DA ROCHA OUALI</t>
  </si>
  <si>
    <t>DALLERY</t>
  </si>
  <si>
    <t>DE PASTORS</t>
  </si>
  <si>
    <t>DEMANGEON</t>
  </si>
  <si>
    <t>DESCAMPS POMMIES</t>
  </si>
  <si>
    <t>DESHARBES</t>
  </si>
  <si>
    <t>DOFFOEL</t>
  </si>
  <si>
    <t>DOUCOURE</t>
  </si>
  <si>
    <t>Nouha</t>
  </si>
  <si>
    <t>DUBUFFET</t>
  </si>
  <si>
    <t>DUPUY-LEVY</t>
  </si>
  <si>
    <t>ERFAD</t>
  </si>
  <si>
    <t>FOUCAULT</t>
  </si>
  <si>
    <t>FREEMAN</t>
  </si>
  <si>
    <t>GALY BUFFAT</t>
  </si>
  <si>
    <t>GONTARD</t>
  </si>
  <si>
    <t>GRELIER</t>
  </si>
  <si>
    <t>GURUSAMY</t>
  </si>
  <si>
    <t>Kumar</t>
  </si>
  <si>
    <t>HAFSI</t>
  </si>
  <si>
    <t>Tayeb</t>
  </si>
  <si>
    <t>HAZAC</t>
  </si>
  <si>
    <t>Noé-Van</t>
  </si>
  <si>
    <t>HIGINO PRUDHOMME</t>
  </si>
  <si>
    <t>Eloa</t>
  </si>
  <si>
    <t>HODARA</t>
  </si>
  <si>
    <t>Hillel</t>
  </si>
  <si>
    <t>HOSSAYNI</t>
  </si>
  <si>
    <t>HUMEZ</t>
  </si>
  <si>
    <t>JANIN</t>
  </si>
  <si>
    <t>JULIEN</t>
  </si>
  <si>
    <t>LABBE DE MONTAIS</t>
  </si>
  <si>
    <t>LAFREM</t>
  </si>
  <si>
    <t>Qiyam</t>
  </si>
  <si>
    <t>LALUE</t>
  </si>
  <si>
    <t>LE BIGOT</t>
  </si>
  <si>
    <t>Eléonore</t>
  </si>
  <si>
    <t>LE MAROIS</t>
  </si>
  <si>
    <t>LEAV</t>
  </si>
  <si>
    <t>LEBEL BOITTIAUX</t>
  </si>
  <si>
    <t>LECONTE</t>
  </si>
  <si>
    <t>Aum</t>
  </si>
  <si>
    <t>Keeran</t>
  </si>
  <si>
    <t>MADEC</t>
  </si>
  <si>
    <t>MAHFOUD</t>
  </si>
  <si>
    <t>Ghailan</t>
  </si>
  <si>
    <t>MANUKYAN</t>
  </si>
  <si>
    <t>Alen</t>
  </si>
  <si>
    <t>MARCADÉ</t>
  </si>
  <si>
    <t>MARTENET</t>
  </si>
  <si>
    <t>MERTINE</t>
  </si>
  <si>
    <t>MILLANVOYE</t>
  </si>
  <si>
    <t>MOHUN</t>
  </si>
  <si>
    <t>Linkesh-Keshav</t>
  </si>
  <si>
    <t>Deividson</t>
  </si>
  <si>
    <t>NIZARD</t>
  </si>
  <si>
    <t>NOUMANE</t>
  </si>
  <si>
    <t>NUNG</t>
  </si>
  <si>
    <t>Marianne</t>
  </si>
  <si>
    <t>OLIVRY</t>
  </si>
  <si>
    <t>Loriane</t>
  </si>
  <si>
    <t>ORAZBAYEV</t>
  </si>
  <si>
    <t>Nursultan</t>
  </si>
  <si>
    <t>PAVARD</t>
  </si>
  <si>
    <t>PERDRIAU</t>
  </si>
  <si>
    <t>Nohan</t>
  </si>
  <si>
    <t>PETRES</t>
  </si>
  <si>
    <t>PLOYE</t>
  </si>
  <si>
    <t>PRESNYAKOVA</t>
  </si>
  <si>
    <t>Fedor</t>
  </si>
  <si>
    <t>Savelli</t>
  </si>
  <si>
    <t>REZAM</t>
  </si>
  <si>
    <t>ROCA</t>
  </si>
  <si>
    <t>SCHMIDT LESAUNIER</t>
  </si>
  <si>
    <t>SCHWALLER</t>
  </si>
  <si>
    <t>SEILER-SAR</t>
  </si>
  <si>
    <t>SINSURIN</t>
  </si>
  <si>
    <t>SIROT</t>
  </si>
  <si>
    <t>TALHA BALGHITI</t>
  </si>
  <si>
    <t>Ali Chaouki</t>
  </si>
  <si>
    <t>TOUAHRIA</t>
  </si>
  <si>
    <t>VILLAIN</t>
  </si>
  <si>
    <t>WAGON</t>
  </si>
  <si>
    <t>Chenjing</t>
  </si>
  <si>
    <t>BAJON</t>
  </si>
  <si>
    <t>BARBRY</t>
  </si>
  <si>
    <t>BEN TEBER</t>
  </si>
  <si>
    <t>BERANGER</t>
  </si>
  <si>
    <t>BERARD</t>
  </si>
  <si>
    <t>BLOCH</t>
  </si>
  <si>
    <t>Angus</t>
  </si>
  <si>
    <t>DE LA PORTE DES VAUX</t>
  </si>
  <si>
    <t>DELORME</t>
  </si>
  <si>
    <t>DESJARDIN</t>
  </si>
  <si>
    <t>DIABY</t>
  </si>
  <si>
    <t>Seydou</t>
  </si>
  <si>
    <t>FELIPE GRANADA</t>
  </si>
  <si>
    <t>Luis</t>
  </si>
  <si>
    <t>GAUTHIER NAKACHE</t>
  </si>
  <si>
    <t>Aaron-Ly</t>
  </si>
  <si>
    <t>KIPIANI</t>
  </si>
  <si>
    <t>Anh Duc</t>
  </si>
  <si>
    <t>PETIBON</t>
  </si>
  <si>
    <t>RAHMANI</t>
  </si>
  <si>
    <t>Aftab</t>
  </si>
  <si>
    <t>TISON</t>
  </si>
  <si>
    <t>VARENNE</t>
  </si>
  <si>
    <t>WAGER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</si>
</sst>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00;\-00"/>
    <numFmt numFmtId="165" formatCode="[$-40C]d\ mmmm\ yyyy;@"/>
    <numFmt numFmtId="166" formatCode="00000000"/>
  </numFmts>
  <fonts count="4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i/>
      <sz val="10"/>
      <color indexed="81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u/>
      <sz val="10"/>
      <color indexed="12"/>
      <name val="Times New Roman"/>
      <family val="1"/>
    </font>
    <font>
      <sz val="10"/>
      <name val="Times New Roman"/>
      <family val="1"/>
    </font>
    <font>
      <sz val="11"/>
      <name val="Arial"/>
      <family val="2"/>
    </font>
    <font>
      <sz val="8"/>
      <name val="Arial Narrow"/>
      <family val="2"/>
    </font>
    <font>
      <u/>
      <sz val="8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b/>
      <sz val="11"/>
      <color indexed="12"/>
      <name val="Arial"/>
      <family val="2"/>
    </font>
    <font>
      <sz val="11"/>
      <color indexed="10"/>
      <name val="Arial"/>
      <family val="2"/>
    </font>
    <font>
      <b/>
      <sz val="11"/>
      <color indexed="10"/>
      <name val="Arial"/>
      <family val="2"/>
    </font>
    <font>
      <b/>
      <sz val="11"/>
      <color indexed="53"/>
      <name val="Arial"/>
      <family val="2"/>
    </font>
    <font>
      <u/>
      <sz val="12"/>
      <name val="Arial"/>
      <family val="2"/>
    </font>
    <font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7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8.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12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4" fillId="0" borderId="0"/>
    <xf numFmtId="0" fontId="5" fillId="0" borderId="0"/>
  </cellStyleXfs>
  <cellXfs count="446">
    <xf numFmtId="0" fontId="0" fillId="0" borderId="0" xfId="0"/>
    <xf numFmtId="0" fontId="5" fillId="0" borderId="0" xfId="4" applyFont="1" applyAlignment="1" applyProtection="1">
      <alignment vertical="center"/>
      <protection hidden="1"/>
    </xf>
    <xf numFmtId="0" fontId="5" fillId="0" borderId="0" xfId="3" applyAlignment="1">
      <alignment vertical="center"/>
    </xf>
    <xf numFmtId="0" fontId="5" fillId="0" borderId="1" xfId="4" applyFont="1" applyBorder="1" applyAlignment="1" applyProtection="1">
      <alignment vertical="center"/>
      <protection hidden="1"/>
    </xf>
    <xf numFmtId="0" fontId="1" fillId="0" borderId="0" xfId="4" applyFont="1" applyAlignment="1" applyProtection="1">
      <alignment vertical="center"/>
      <protection hidden="1"/>
    </xf>
    <xf numFmtId="0" fontId="8" fillId="0" borderId="0" xfId="4" applyFont="1" applyAlignment="1" applyProtection="1">
      <alignment vertical="center"/>
      <protection hidden="1"/>
    </xf>
    <xf numFmtId="0" fontId="9" fillId="2" borderId="2" xfId="4" applyFont="1" applyFill="1" applyBorder="1" applyAlignment="1" applyProtection="1">
      <alignment horizontal="centerContinuous" vertical="center"/>
      <protection hidden="1"/>
    </xf>
    <xf numFmtId="0" fontId="1" fillId="2" borderId="2" xfId="4" applyFont="1" applyFill="1" applyBorder="1" applyAlignment="1" applyProtection="1">
      <alignment horizontal="centerContinuous" vertical="center"/>
      <protection hidden="1"/>
    </xf>
    <xf numFmtId="0" fontId="1" fillId="0" borderId="0" xfId="4" applyFont="1" applyAlignment="1" applyProtection="1">
      <alignment horizontal="centerContinuous" vertical="center"/>
      <protection hidden="1"/>
    </xf>
    <xf numFmtId="0" fontId="9" fillId="2" borderId="2" xfId="4" applyFont="1" applyFill="1" applyBorder="1" applyAlignment="1" applyProtection="1">
      <alignment horizontal="center" vertical="center"/>
      <protection hidden="1"/>
    </xf>
    <xf numFmtId="0" fontId="5" fillId="0" borderId="3" xfId="4" applyFont="1" applyBorder="1" applyAlignment="1" applyProtection="1">
      <alignment horizontal="center" vertical="center"/>
      <protection hidden="1"/>
    </xf>
    <xf numFmtId="0" fontId="5" fillId="2" borderId="4" xfId="4" applyFont="1" applyFill="1" applyBorder="1" applyAlignment="1" applyProtection="1">
      <alignment vertical="center"/>
      <protection hidden="1"/>
    </xf>
    <xf numFmtId="0" fontId="10" fillId="0" borderId="0" xfId="5" applyFont="1" applyAlignment="1" applyProtection="1">
      <alignment horizontal="left" vertical="center"/>
      <protection hidden="1"/>
    </xf>
    <xf numFmtId="0" fontId="10" fillId="0" borderId="5" xfId="5" applyFont="1" applyBorder="1" applyAlignment="1" applyProtection="1">
      <alignment horizontal="left" vertical="center"/>
      <protection hidden="1"/>
    </xf>
    <xf numFmtId="0" fontId="5" fillId="2" borderId="3" xfId="4" applyFont="1" applyFill="1" applyBorder="1" applyAlignment="1" applyProtection="1">
      <alignment vertical="center"/>
      <protection hidden="1"/>
    </xf>
    <xf numFmtId="0" fontId="1" fillId="3" borderId="0" xfId="4" applyFont="1" applyFill="1" applyAlignment="1" applyProtection="1">
      <alignment horizontal="centerContinuous" vertical="center"/>
      <protection hidden="1"/>
    </xf>
    <xf numFmtId="0" fontId="1" fillId="3" borderId="5" xfId="4" applyFont="1" applyFill="1" applyBorder="1" applyAlignment="1" applyProtection="1">
      <alignment horizontal="centerContinuous" vertical="center"/>
      <protection hidden="1"/>
    </xf>
    <xf numFmtId="0" fontId="6" fillId="0" borderId="6" xfId="4" applyFont="1" applyBorder="1" applyAlignment="1" applyProtection="1">
      <alignment horizontal="center" vertical="center"/>
      <protection hidden="1"/>
    </xf>
    <xf numFmtId="0" fontId="5" fillId="0" borderId="0" xfId="4" applyFont="1" applyAlignment="1" applyProtection="1">
      <alignment horizontal="center" vertical="center"/>
      <protection hidden="1"/>
    </xf>
    <xf numFmtId="0" fontId="5" fillId="0" borderId="0" xfId="5" applyAlignment="1" applyProtection="1">
      <alignment vertical="center" shrinkToFit="1"/>
      <protection hidden="1"/>
    </xf>
    <xf numFmtId="14" fontId="0" fillId="0" borderId="0" xfId="0" applyNumberFormat="1"/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15" fillId="0" borderId="17" xfId="0" applyFont="1" applyBorder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6" fillId="4" borderId="0" xfId="0" applyFont="1" applyFill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19" xfId="0" applyFont="1" applyBorder="1" applyAlignment="1">
      <alignment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left" vertical="center"/>
    </xf>
    <xf numFmtId="0" fontId="6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0" fontId="33" fillId="4" borderId="0" xfId="0" applyFont="1" applyFill="1" applyAlignment="1">
      <alignment horizontal="center" vertical="center"/>
    </xf>
    <xf numFmtId="15" fontId="0" fillId="0" borderId="0" xfId="0" applyNumberFormat="1"/>
    <xf numFmtId="0" fontId="1" fillId="0" borderId="3" xfId="4" applyFont="1" applyBorder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24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25" fillId="0" borderId="13" xfId="0" applyFont="1" applyBorder="1" applyAlignment="1">
      <alignment vertical="center"/>
    </xf>
    <xf numFmtId="0" fontId="25" fillId="0" borderId="14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26" fillId="0" borderId="24" xfId="0" applyFont="1" applyBorder="1" applyAlignment="1">
      <alignment vertical="center"/>
    </xf>
    <xf numFmtId="0" fontId="23" fillId="0" borderId="24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36" fillId="0" borderId="3" xfId="0" applyFont="1" applyBorder="1" applyAlignment="1" applyProtection="1">
      <alignment horizontal="center" vertical="center"/>
      <protection locked="0"/>
    </xf>
    <xf numFmtId="0" fontId="36" fillId="0" borderId="26" xfId="0" applyFont="1" applyBorder="1" applyAlignment="1" applyProtection="1">
      <alignment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36" fillId="0" borderId="27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0" fontId="14" fillId="0" borderId="3" xfId="0" quotePrefix="1" applyFont="1" applyBorder="1" applyAlignment="1">
      <alignment horizontal="center" vertical="center"/>
    </xf>
    <xf numFmtId="0" fontId="14" fillId="0" borderId="26" xfId="0" quotePrefix="1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1" fillId="0" borderId="0" xfId="0" applyFont="1"/>
    <xf numFmtId="0" fontId="19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30" xfId="0" applyFont="1" applyBorder="1" applyAlignment="1">
      <alignment vertical="center"/>
    </xf>
    <xf numFmtId="0" fontId="1" fillId="0" borderId="9" xfId="4" applyFont="1" applyBorder="1" applyAlignment="1" applyProtection="1">
      <alignment vertical="center"/>
      <protection hidden="1"/>
    </xf>
    <xf numFmtId="0" fontId="15" fillId="0" borderId="11" xfId="4" applyFont="1" applyBorder="1" applyAlignment="1" applyProtection="1">
      <alignment vertical="center"/>
      <protection hidden="1"/>
    </xf>
    <xf numFmtId="0" fontId="5" fillId="0" borderId="9" xfId="4" applyFont="1" applyBorder="1" applyAlignment="1" applyProtection="1">
      <alignment vertical="center"/>
      <protection hidden="1"/>
    </xf>
    <xf numFmtId="0" fontId="37" fillId="0" borderId="32" xfId="0" applyFont="1" applyBorder="1" applyAlignment="1" applyProtection="1">
      <alignment vertical="center"/>
      <protection locked="0"/>
    </xf>
    <xf numFmtId="0" fontId="6" fillId="0" borderId="32" xfId="0" applyFont="1" applyBorder="1" applyAlignment="1">
      <alignment vertical="center"/>
    </xf>
    <xf numFmtId="0" fontId="6" fillId="0" borderId="32" xfId="0" applyFont="1" applyBorder="1" applyAlignment="1">
      <alignment vertical="center" wrapText="1"/>
    </xf>
    <xf numFmtId="0" fontId="5" fillId="0" borderId="1" xfId="5" applyBorder="1" applyAlignment="1" applyProtection="1">
      <alignment vertical="center" shrinkToFit="1"/>
      <protection hidden="1"/>
    </xf>
    <xf numFmtId="0" fontId="32" fillId="0" borderId="7" xfId="4" applyFont="1" applyBorder="1" applyAlignment="1" applyProtection="1">
      <alignment vertical="center"/>
      <protection hidden="1"/>
    </xf>
    <xf numFmtId="0" fontId="14" fillId="5" borderId="12" xfId="0" applyFont="1" applyFill="1" applyBorder="1" applyAlignment="1" applyProtection="1">
      <alignment horizontal="center" vertical="center"/>
      <protection locked="0"/>
    </xf>
    <xf numFmtId="164" fontId="14" fillId="5" borderId="33" xfId="0" applyNumberFormat="1" applyFont="1" applyFill="1" applyBorder="1" applyAlignment="1" applyProtection="1">
      <alignment horizontal="center" vertical="center"/>
      <protection locked="0"/>
    </xf>
    <xf numFmtId="164" fontId="14" fillId="5" borderId="34" xfId="0" applyNumberFormat="1" applyFont="1" applyFill="1" applyBorder="1" applyAlignment="1" applyProtection="1">
      <alignment horizontal="center" vertical="center"/>
      <protection locked="0"/>
    </xf>
    <xf numFmtId="164" fontId="14" fillId="5" borderId="35" xfId="0" applyNumberFormat="1" applyFont="1" applyFill="1" applyBorder="1" applyAlignment="1" applyProtection="1">
      <alignment horizontal="center" vertical="center"/>
      <protection locked="0"/>
    </xf>
    <xf numFmtId="164" fontId="14" fillId="5" borderId="36" xfId="0" applyNumberFormat="1" applyFont="1" applyFill="1" applyBorder="1" applyAlignment="1" applyProtection="1">
      <alignment horizontal="center" vertical="center"/>
      <protection locked="0"/>
    </xf>
    <xf numFmtId="164" fontId="14" fillId="5" borderId="3" xfId="0" applyNumberFormat="1" applyFont="1" applyFill="1" applyBorder="1" applyAlignment="1" applyProtection="1">
      <alignment horizontal="center" vertical="center"/>
      <protection locked="0"/>
    </xf>
    <xf numFmtId="164" fontId="14" fillId="5" borderId="26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37" xfId="0" applyFont="1" applyBorder="1" applyAlignment="1" applyProtection="1">
      <alignment vertical="center"/>
      <protection locked="0"/>
    </xf>
    <xf numFmtId="0" fontId="38" fillId="0" borderId="0" xfId="0" applyFont="1" applyAlignment="1">
      <alignment vertical="center"/>
    </xf>
    <xf numFmtId="0" fontId="38" fillId="0" borderId="13" xfId="0" applyFont="1" applyBorder="1" applyAlignment="1">
      <alignment vertical="center"/>
    </xf>
    <xf numFmtId="0" fontId="38" fillId="0" borderId="14" xfId="0" applyFont="1" applyBorder="1" applyAlignment="1">
      <alignment vertical="center"/>
    </xf>
    <xf numFmtId="0" fontId="1" fillId="0" borderId="38" xfId="4" applyFont="1" applyBorder="1" applyAlignment="1" applyProtection="1">
      <alignment vertical="center"/>
      <protection hidden="1"/>
    </xf>
    <xf numFmtId="0" fontId="5" fillId="0" borderId="39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left" vertical="center"/>
      <protection hidden="1"/>
    </xf>
    <xf numFmtId="0" fontId="15" fillId="0" borderId="40" xfId="4" applyFont="1" applyBorder="1" applyAlignment="1" applyProtection="1">
      <alignment horizontal="left" vertical="center"/>
      <protection hidden="1"/>
    </xf>
    <xf numFmtId="0" fontId="5" fillId="0" borderId="32" xfId="4" applyFont="1" applyBorder="1" applyAlignment="1" applyProtection="1">
      <alignment vertical="center"/>
      <protection hidden="1"/>
    </xf>
    <xf numFmtId="0" fontId="5" fillId="0" borderId="41" xfId="4" applyFont="1" applyBorder="1" applyAlignment="1" applyProtection="1">
      <alignment vertical="center"/>
      <protection hidden="1"/>
    </xf>
    <xf numFmtId="0" fontId="7" fillId="0" borderId="32" xfId="4" applyFont="1" applyBorder="1" applyAlignment="1" applyProtection="1">
      <alignment vertical="center"/>
      <protection hidden="1"/>
    </xf>
    <xf numFmtId="0" fontId="1" fillId="2" borderId="21" xfId="4" applyFont="1" applyFill="1" applyBorder="1" applyAlignment="1" applyProtection="1">
      <alignment horizontal="centerContinuous" vertical="center"/>
      <protection hidden="1"/>
    </xf>
    <xf numFmtId="0" fontId="6" fillId="0" borderId="32" xfId="4" applyFont="1" applyBorder="1" applyAlignment="1" applyProtection="1">
      <alignment horizontal="centerContinuous" vertical="center"/>
      <protection hidden="1"/>
    </xf>
    <xf numFmtId="0" fontId="9" fillId="2" borderId="21" xfId="4" applyFont="1" applyFill="1" applyBorder="1" applyAlignment="1" applyProtection="1">
      <alignment horizontal="center" vertical="center"/>
      <protection hidden="1"/>
    </xf>
    <xf numFmtId="0" fontId="1" fillId="0" borderId="32" xfId="5" applyFont="1" applyBorder="1" applyAlignment="1" applyProtection="1">
      <alignment horizontal="center" vertical="center"/>
      <protection hidden="1"/>
    </xf>
    <xf numFmtId="0" fontId="5" fillId="0" borderId="26" xfId="4" applyFont="1" applyBorder="1" applyAlignment="1" applyProtection="1">
      <alignment horizontal="center" vertical="center"/>
      <protection hidden="1"/>
    </xf>
    <xf numFmtId="0" fontId="5" fillId="2" borderId="42" xfId="4" applyFont="1" applyFill="1" applyBorder="1" applyAlignment="1" applyProtection="1">
      <alignment vertical="center"/>
      <protection hidden="1"/>
    </xf>
    <xf numFmtId="0" fontId="10" fillId="0" borderId="32" xfId="5" applyFont="1" applyBorder="1" applyAlignment="1" applyProtection="1">
      <alignment horizontal="center" vertical="center"/>
      <protection hidden="1"/>
    </xf>
    <xf numFmtId="0" fontId="5" fillId="2" borderId="26" xfId="4" applyFont="1" applyFill="1" applyBorder="1" applyAlignment="1" applyProtection="1">
      <alignment vertical="center"/>
      <protection hidden="1"/>
    </xf>
    <xf numFmtId="0" fontId="5" fillId="3" borderId="32" xfId="4" applyFont="1" applyFill="1" applyBorder="1" applyAlignment="1" applyProtection="1">
      <alignment horizontal="centerContinuous" vertical="center"/>
      <protection hidden="1"/>
    </xf>
    <xf numFmtId="0" fontId="1" fillId="0" borderId="32" xfId="4" applyFont="1" applyBorder="1" applyAlignment="1" applyProtection="1">
      <alignment horizontal="centerContinuous" vertical="center"/>
      <protection hidden="1"/>
    </xf>
    <xf numFmtId="0" fontId="5" fillId="0" borderId="26" xfId="4" applyFont="1" applyBorder="1" applyAlignment="1" applyProtection="1">
      <alignment vertical="center"/>
      <protection hidden="1"/>
    </xf>
    <xf numFmtId="0" fontId="1" fillId="0" borderId="43" xfId="4" applyFont="1" applyBorder="1" applyAlignment="1" applyProtection="1">
      <alignment horizontal="centerContinuous" vertical="center"/>
      <protection hidden="1"/>
    </xf>
    <xf numFmtId="0" fontId="9" fillId="0" borderId="32" xfId="4" applyFont="1" applyBorder="1" applyAlignment="1" applyProtection="1">
      <alignment horizontal="left" vertical="center"/>
      <protection hidden="1"/>
    </xf>
    <xf numFmtId="0" fontId="1" fillId="0" borderId="32" xfId="4" applyFont="1" applyBorder="1" applyAlignment="1" applyProtection="1">
      <alignment horizontal="center" vertical="center"/>
      <protection hidden="1"/>
    </xf>
    <xf numFmtId="0" fontId="7" fillId="0" borderId="44" xfId="4" applyFont="1" applyBorder="1" applyAlignment="1" applyProtection="1">
      <alignment vertical="center"/>
      <protection hidden="1"/>
    </xf>
    <xf numFmtId="0" fontId="5" fillId="0" borderId="30" xfId="4" applyFont="1" applyBorder="1" applyAlignment="1" applyProtection="1">
      <alignment vertical="center"/>
      <protection hidden="1"/>
    </xf>
    <xf numFmtId="0" fontId="5" fillId="0" borderId="31" xfId="4" applyFont="1" applyBorder="1" applyAlignment="1" applyProtection="1">
      <alignment vertical="center"/>
      <protection hidden="1"/>
    </xf>
    <xf numFmtId="0" fontId="5" fillId="0" borderId="45" xfId="4" applyFont="1" applyBorder="1" applyAlignment="1" applyProtection="1">
      <alignment vertical="center"/>
      <protection hidden="1"/>
    </xf>
    <xf numFmtId="0" fontId="1" fillId="0" borderId="38" xfId="4" applyFont="1" applyBorder="1" applyAlignment="1" applyProtection="1">
      <alignment horizontal="left" vertical="center"/>
      <protection hidden="1"/>
    </xf>
    <xf numFmtId="0" fontId="1" fillId="0" borderId="43" xfId="4" applyFont="1" applyBorder="1" applyAlignment="1" applyProtection="1">
      <alignment horizontal="center" vertical="center"/>
      <protection hidden="1"/>
    </xf>
    <xf numFmtId="0" fontId="5" fillId="0" borderId="11" xfId="4" applyFont="1" applyBorder="1" applyAlignment="1" applyProtection="1">
      <alignment horizontal="center" vertical="center"/>
      <protection hidden="1"/>
    </xf>
    <xf numFmtId="0" fontId="18" fillId="0" borderId="18" xfId="4" applyFont="1" applyBorder="1" applyAlignment="1" applyProtection="1">
      <alignment horizontal="right" vertical="center"/>
      <protection hidden="1"/>
    </xf>
    <xf numFmtId="0" fontId="5" fillId="0" borderId="38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horizontal="left" vertical="center"/>
      <protection hidden="1"/>
    </xf>
    <xf numFmtId="0" fontId="1" fillId="0" borderId="47" xfId="4" applyFont="1" applyBorder="1" applyAlignment="1" applyProtection="1">
      <alignment horizontal="center" vertical="center"/>
      <protection hidden="1"/>
    </xf>
    <xf numFmtId="0" fontId="18" fillId="0" borderId="40" xfId="4" applyFont="1" applyBorder="1" applyAlignment="1" applyProtection="1">
      <alignment horizontal="left" vertical="center"/>
      <protection hidden="1"/>
    </xf>
    <xf numFmtId="0" fontId="18" fillId="0" borderId="11" xfId="4" applyFont="1" applyBorder="1" applyAlignment="1" applyProtection="1">
      <alignment vertical="center"/>
      <protection hidden="1"/>
    </xf>
    <xf numFmtId="0" fontId="1" fillId="0" borderId="11" xfId="4" applyFont="1" applyBorder="1" applyAlignment="1" applyProtection="1">
      <alignment horizontal="center" vertical="center"/>
      <protection hidden="1"/>
    </xf>
    <xf numFmtId="0" fontId="1" fillId="0" borderId="46" xfId="4" applyFont="1" applyBorder="1" applyAlignment="1" applyProtection="1">
      <alignment vertical="center"/>
      <protection hidden="1"/>
    </xf>
    <xf numFmtId="0" fontId="1" fillId="0" borderId="39" xfId="4" applyFont="1" applyBorder="1" applyAlignment="1" applyProtection="1">
      <alignment vertical="center"/>
      <protection hidden="1"/>
    </xf>
    <xf numFmtId="0" fontId="1" fillId="0" borderId="0" xfId="3" applyFont="1" applyAlignment="1">
      <alignment vertical="center"/>
    </xf>
    <xf numFmtId="0" fontId="39" fillId="5" borderId="35" xfId="0" applyFont="1" applyFill="1" applyBorder="1" applyAlignment="1" applyProtection="1">
      <alignment horizontal="center" vertical="center"/>
      <protection locked="0"/>
    </xf>
    <xf numFmtId="166" fontId="0" fillId="0" borderId="0" xfId="0" applyNumberFormat="1"/>
    <xf numFmtId="0" fontId="18" fillId="0" borderId="0" xfId="0" applyFont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41" fillId="0" borderId="3" xfId="0" applyFont="1" applyBorder="1" applyAlignment="1" applyProtection="1">
      <alignment horizontal="center" vertical="center"/>
      <protection hidden="1"/>
    </xf>
    <xf numFmtId="0" fontId="41" fillId="0" borderId="26" xfId="0" applyFont="1" applyBorder="1" applyAlignment="1" applyProtection="1">
      <alignment horizontal="center" vertical="center"/>
      <protection hidden="1"/>
    </xf>
    <xf numFmtId="0" fontId="41" fillId="0" borderId="2" xfId="0" applyFont="1" applyBorder="1" applyAlignment="1" applyProtection="1">
      <alignment horizontal="center" vertical="center"/>
      <protection hidden="1"/>
    </xf>
    <xf numFmtId="0" fontId="41" fillId="0" borderId="36" xfId="0" applyFont="1" applyBorder="1" applyAlignment="1" applyProtection="1">
      <alignment horizontal="center" vertical="center"/>
      <protection hidden="1"/>
    </xf>
    <xf numFmtId="0" fontId="41" fillId="0" borderId="34" xfId="0" applyFont="1" applyBorder="1" applyAlignment="1" applyProtection="1">
      <alignment horizontal="center" vertical="center"/>
      <protection hidden="1"/>
    </xf>
    <xf numFmtId="0" fontId="41" fillId="0" borderId="55" xfId="0" applyFont="1" applyBorder="1" applyAlignment="1" applyProtection="1">
      <alignment horizontal="center" vertical="center"/>
      <protection hidden="1"/>
    </xf>
    <xf numFmtId="0" fontId="41" fillId="0" borderId="48" xfId="0" applyFont="1" applyBorder="1" applyAlignment="1" applyProtection="1">
      <alignment horizontal="center" vertical="center"/>
      <protection hidden="1"/>
    </xf>
    <xf numFmtId="0" fontId="41" fillId="0" borderId="33" xfId="0" applyFont="1" applyBorder="1" applyAlignment="1" applyProtection="1">
      <alignment horizontal="center" vertical="center"/>
      <protection hidden="1"/>
    </xf>
    <xf numFmtId="0" fontId="41" fillId="0" borderId="35" xfId="0" applyFont="1" applyBorder="1" applyAlignment="1" applyProtection="1">
      <alignment horizontal="center" vertical="center"/>
      <protection hidden="1"/>
    </xf>
    <xf numFmtId="0" fontId="5" fillId="0" borderId="63" xfId="0" applyFont="1" applyBorder="1" applyAlignment="1">
      <alignment horizontal="center" vertical="center"/>
    </xf>
    <xf numFmtId="0" fontId="41" fillId="0" borderId="56" xfId="0" applyFont="1" applyBorder="1" applyAlignment="1" applyProtection="1">
      <alignment horizontal="center" vertical="center"/>
      <protection hidden="1"/>
    </xf>
    <xf numFmtId="0" fontId="41" fillId="0" borderId="13" xfId="0" applyFont="1" applyBorder="1" applyAlignment="1" applyProtection="1">
      <alignment horizontal="center" vertical="center"/>
      <protection hidden="1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41" fillId="0" borderId="64" xfId="0" applyFont="1" applyBorder="1" applyAlignment="1" applyProtection="1">
      <alignment horizontal="center" vertical="center"/>
      <protection hidden="1"/>
    </xf>
    <xf numFmtId="0" fontId="41" fillId="0" borderId="21" xfId="0" applyFont="1" applyBorder="1" applyAlignment="1" applyProtection="1">
      <alignment horizontal="center" vertical="center"/>
      <protection hidden="1"/>
    </xf>
    <xf numFmtId="0" fontId="41" fillId="0" borderId="10" xfId="0" applyFont="1" applyBorder="1" applyAlignment="1" applyProtection="1">
      <alignment horizontal="center" vertical="center"/>
      <protection hidden="1"/>
    </xf>
    <xf numFmtId="0" fontId="41" fillId="0" borderId="7" xfId="0" applyFont="1" applyBorder="1" applyAlignment="1" applyProtection="1">
      <alignment horizontal="center" vertical="center"/>
      <protection hidden="1"/>
    </xf>
    <xf numFmtId="0" fontId="5" fillId="0" borderId="7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4" fillId="6" borderId="0" xfId="0" applyFont="1" applyFill="1" applyAlignment="1">
      <alignment horizontal="center" vertical="center"/>
    </xf>
    <xf numFmtId="0" fontId="35" fillId="6" borderId="0" xfId="0" applyFont="1" applyFill="1" applyAlignment="1">
      <alignment vertical="center"/>
    </xf>
    <xf numFmtId="0" fontId="16" fillId="0" borderId="14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" fillId="0" borderId="0" xfId="2" applyFont="1" applyAlignment="1">
      <alignment horizontal="center"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Continuous" vertical="center"/>
    </xf>
    <xf numFmtId="0" fontId="5" fillId="0" borderId="0" xfId="2" applyFont="1"/>
    <xf numFmtId="8" fontId="6" fillId="0" borderId="0" xfId="2" applyNumberFormat="1" applyFont="1" applyAlignment="1">
      <alignment vertical="center"/>
    </xf>
    <xf numFmtId="8" fontId="5" fillId="0" borderId="0" xfId="2" applyNumberFormat="1" applyFont="1" applyAlignment="1">
      <alignment horizontal="right" vertical="center"/>
    </xf>
    <xf numFmtId="0" fontId="5" fillId="0" borderId="11" xfId="2" applyFont="1" applyBorder="1" applyAlignment="1">
      <alignment horizontal="center" vertical="center" shrinkToFit="1"/>
    </xf>
    <xf numFmtId="0" fontId="1" fillId="0" borderId="0" xfId="2" applyFont="1" applyAlignment="1">
      <alignment vertical="center"/>
    </xf>
    <xf numFmtId="0" fontId="19" fillId="0" borderId="0" xfId="2" applyFont="1" applyAlignment="1">
      <alignment horizontal="center" vertical="center" wrapText="1"/>
    </xf>
    <xf numFmtId="0" fontId="43" fillId="0" borderId="0" xfId="2" applyFont="1" applyAlignment="1">
      <alignment horizontal="center" vertical="center" wrapText="1"/>
    </xf>
    <xf numFmtId="0" fontId="43" fillId="0" borderId="5" xfId="2" applyFont="1" applyBorder="1" applyAlignment="1">
      <alignment horizontal="center" vertical="center" wrapText="1"/>
    </xf>
    <xf numFmtId="0" fontId="6" fillId="0" borderId="0" xfId="2" applyFont="1" applyAlignment="1">
      <alignment vertical="center"/>
    </xf>
    <xf numFmtId="0" fontId="8" fillId="0" borderId="0" xfId="2" applyFont="1"/>
    <xf numFmtId="0" fontId="11" fillId="0" borderId="0" xfId="2" applyFont="1" applyAlignment="1">
      <alignment vertical="center" wrapText="1"/>
    </xf>
    <xf numFmtId="0" fontId="6" fillId="0" borderId="0" xfId="2" applyFont="1"/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19" fillId="0" borderId="9" xfId="2" applyFont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43" fillId="0" borderId="9" xfId="2" applyFont="1" applyBorder="1" applyAlignment="1">
      <alignment vertical="center"/>
    </xf>
    <xf numFmtId="0" fontId="43" fillId="0" borderId="11" xfId="2" applyFont="1" applyBorder="1" applyAlignment="1">
      <alignment vertical="center"/>
    </xf>
    <xf numFmtId="0" fontId="43" fillId="0" borderId="9" xfId="2" applyFont="1" applyBorder="1" applyAlignment="1">
      <alignment horizontal="center" vertical="center"/>
    </xf>
    <xf numFmtId="0" fontId="43" fillId="0" borderId="11" xfId="2" applyFont="1" applyBorder="1" applyAlignment="1">
      <alignment horizontal="center" vertical="center"/>
    </xf>
    <xf numFmtId="0" fontId="5" fillId="0" borderId="9" xfId="2" applyFont="1" applyBorder="1" applyAlignment="1">
      <alignment vertical="center"/>
    </xf>
    <xf numFmtId="0" fontId="5" fillId="0" borderId="11" xfId="2" applyFont="1" applyBorder="1" applyAlignment="1">
      <alignment vertical="center"/>
    </xf>
    <xf numFmtId="0" fontId="5" fillId="0" borderId="11" xfId="2" applyFont="1" applyBorder="1" applyAlignment="1">
      <alignment horizontal="center" vertical="center"/>
    </xf>
    <xf numFmtId="0" fontId="5" fillId="0" borderId="11" xfId="2" applyFont="1" applyBorder="1" applyAlignment="1">
      <alignment vertical="center" shrinkToFit="1"/>
    </xf>
    <xf numFmtId="0" fontId="5" fillId="0" borderId="1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/>
    </xf>
    <xf numFmtId="0" fontId="43" fillId="0" borderId="7" xfId="2" applyFont="1" applyBorder="1" applyAlignment="1">
      <alignment horizontal="left" vertical="center"/>
    </xf>
    <xf numFmtId="0" fontId="43" fillId="0" borderId="8" xfId="2" applyFont="1" applyBorder="1" applyAlignment="1">
      <alignment horizontal="left" vertical="center"/>
    </xf>
    <xf numFmtId="0" fontId="12" fillId="9" borderId="9" xfId="2" applyFont="1" applyFill="1" applyBorder="1" applyAlignment="1" applyProtection="1">
      <alignment horizontal="center" vertical="center"/>
      <protection locked="0"/>
    </xf>
    <xf numFmtId="0" fontId="12" fillId="9" borderId="10" xfId="2" applyFont="1" applyFill="1" applyBorder="1" applyAlignment="1" applyProtection="1">
      <alignment horizontal="center" vertical="center"/>
      <protection locked="0"/>
    </xf>
    <xf numFmtId="0" fontId="12" fillId="9" borderId="11" xfId="2" applyFont="1" applyFill="1" applyBorder="1" applyAlignment="1" applyProtection="1">
      <alignment horizontal="center" vertical="center"/>
      <protection locked="0"/>
    </xf>
    <xf numFmtId="0" fontId="12" fillId="9" borderId="12" xfId="2" applyFont="1" applyFill="1" applyBorder="1" applyAlignment="1" applyProtection="1">
      <alignment horizontal="center" vertical="center"/>
      <protection locked="0"/>
    </xf>
    <xf numFmtId="0" fontId="12" fillId="0" borderId="7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0" fontId="12" fillId="0" borderId="11" xfId="2" applyFont="1" applyBorder="1" applyAlignment="1">
      <alignment horizontal="center" vertical="center" wrapText="1"/>
    </xf>
    <xf numFmtId="0" fontId="12" fillId="0" borderId="12" xfId="2" applyFont="1" applyBorder="1" applyAlignment="1">
      <alignment horizontal="center" vertical="center" wrapText="1"/>
    </xf>
    <xf numFmtId="0" fontId="43" fillId="0" borderId="3" xfId="2" applyFont="1" applyBorder="1" applyAlignment="1">
      <alignment horizontal="center" vertical="center"/>
    </xf>
    <xf numFmtId="0" fontId="43" fillId="0" borderId="3" xfId="2" applyFont="1" applyBorder="1" applyAlignment="1">
      <alignment horizontal="center" vertical="center" wrapText="1"/>
    </xf>
    <xf numFmtId="0" fontId="12" fillId="9" borderId="3" xfId="2" applyFont="1" applyFill="1" applyBorder="1" applyAlignment="1" applyProtection="1">
      <alignment horizontal="center" vertical="center"/>
      <protection locked="0"/>
    </xf>
    <xf numFmtId="0" fontId="12" fillId="9" borderId="7" xfId="2" applyFont="1" applyFill="1" applyBorder="1" applyAlignment="1" applyProtection="1">
      <alignment horizontal="center" vertical="center" wrapText="1"/>
      <protection locked="0"/>
    </xf>
    <xf numFmtId="0" fontId="12" fillId="9" borderId="9" xfId="2" applyFont="1" applyFill="1" applyBorder="1" applyAlignment="1" applyProtection="1">
      <alignment horizontal="center" vertical="center" wrapText="1"/>
      <protection locked="0"/>
    </xf>
    <xf numFmtId="0" fontId="12" fillId="9" borderId="10" xfId="2" applyFont="1" applyFill="1" applyBorder="1" applyAlignment="1" applyProtection="1">
      <alignment horizontal="center" vertical="center" wrapText="1"/>
      <protection locked="0"/>
    </xf>
    <xf numFmtId="0" fontId="12" fillId="9" borderId="8" xfId="2" applyFont="1" applyFill="1" applyBorder="1" applyAlignment="1" applyProtection="1">
      <alignment horizontal="center" vertical="center" wrapText="1"/>
      <protection locked="0"/>
    </xf>
    <xf numFmtId="0" fontId="12" fillId="9" borderId="11" xfId="2" applyFont="1" applyFill="1" applyBorder="1" applyAlignment="1" applyProtection="1">
      <alignment horizontal="center" vertical="center" wrapText="1"/>
      <protection locked="0"/>
    </xf>
    <xf numFmtId="0" fontId="12" fillId="9" borderId="12" xfId="2" applyFont="1" applyFill="1" applyBorder="1" applyAlignment="1" applyProtection="1">
      <alignment horizontal="center" vertical="center" wrapText="1"/>
      <protection locked="0"/>
    </xf>
    <xf numFmtId="165" fontId="5" fillId="9" borderId="11" xfId="2" applyNumberFormat="1" applyFont="1" applyFill="1" applyBorder="1" applyAlignment="1" applyProtection="1">
      <alignment horizontal="center" shrinkToFit="1"/>
      <protection locked="0"/>
    </xf>
    <xf numFmtId="0" fontId="5" fillId="9" borderId="11" xfId="2" applyFont="1" applyFill="1" applyBorder="1" applyAlignment="1" applyProtection="1">
      <alignment horizontal="center"/>
      <protection locked="0"/>
    </xf>
    <xf numFmtId="0" fontId="12" fillId="9" borderId="3" xfId="2" applyFont="1" applyFill="1" applyBorder="1" applyAlignment="1" applyProtection="1">
      <alignment horizontal="center" vertical="center" wrapText="1"/>
      <protection locked="0"/>
    </xf>
    <xf numFmtId="0" fontId="5" fillId="0" borderId="7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1" fillId="0" borderId="3" xfId="2" applyFont="1" applyBorder="1" applyAlignment="1">
      <alignment horizontal="center" vertical="center"/>
    </xf>
    <xf numFmtId="0" fontId="43" fillId="0" borderId="9" xfId="2" applyFont="1" applyBorder="1" applyAlignment="1">
      <alignment horizontal="right" vertical="center"/>
    </xf>
    <xf numFmtId="0" fontId="43" fillId="0" borderId="11" xfId="2" applyFont="1" applyBorder="1" applyAlignment="1">
      <alignment horizontal="right" vertical="center"/>
    </xf>
    <xf numFmtId="166" fontId="16" fillId="0" borderId="9" xfId="2" applyNumberFormat="1" applyFont="1" applyBorder="1" applyAlignment="1">
      <alignment horizontal="center" vertical="center"/>
    </xf>
    <xf numFmtId="166" fontId="16" fillId="0" borderId="10" xfId="2" applyNumberFormat="1" applyFont="1" applyBorder="1" applyAlignment="1">
      <alignment horizontal="center" vertical="center"/>
    </xf>
    <xf numFmtId="166" fontId="16" fillId="0" borderId="11" xfId="2" applyNumberFormat="1" applyFont="1" applyBorder="1" applyAlignment="1">
      <alignment horizontal="center" vertical="center"/>
    </xf>
    <xf numFmtId="166" fontId="16" fillId="0" borderId="12" xfId="2" applyNumberFormat="1" applyFont="1" applyBorder="1" applyAlignment="1">
      <alignment horizontal="center" vertical="center"/>
    </xf>
    <xf numFmtId="0" fontId="43" fillId="0" borderId="13" xfId="2" applyFont="1" applyBorder="1" applyAlignment="1">
      <alignment horizontal="center" vertical="center" wrapText="1"/>
    </xf>
    <xf numFmtId="0" fontId="43" fillId="0" borderId="14" xfId="2" applyFont="1" applyBorder="1" applyAlignment="1">
      <alignment horizontal="center" vertical="center" wrapText="1"/>
    </xf>
    <xf numFmtId="0" fontId="43" fillId="0" borderId="48" xfId="2" applyFont="1" applyBorder="1" applyAlignment="1">
      <alignment horizontal="center" vertical="center" wrapText="1"/>
    </xf>
    <xf numFmtId="0" fontId="43" fillId="0" borderId="2" xfId="2" applyFont="1" applyBorder="1" applyAlignment="1">
      <alignment horizontal="center" vertical="center" wrapText="1"/>
    </xf>
    <xf numFmtId="0" fontId="43" fillId="0" borderId="6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shrinkToFit="1"/>
    </xf>
    <xf numFmtId="0" fontId="16" fillId="9" borderId="9" xfId="2" applyFont="1" applyFill="1" applyBorder="1" applyAlignment="1" applyProtection="1">
      <alignment horizontal="center" vertical="center"/>
      <protection locked="0"/>
    </xf>
    <xf numFmtId="0" fontId="16" fillId="9" borderId="11" xfId="2" applyFont="1" applyFill="1" applyBorder="1" applyAlignment="1" applyProtection="1">
      <alignment horizontal="center" vertical="center"/>
      <protection locked="0"/>
    </xf>
    <xf numFmtId="0" fontId="43" fillId="0" borderId="13" xfId="2" applyFont="1" applyBorder="1" applyAlignment="1">
      <alignment horizontal="center" vertical="center"/>
    </xf>
    <xf numFmtId="0" fontId="43" fillId="0" borderId="14" xfId="2" applyFont="1" applyBorder="1" applyAlignment="1">
      <alignment horizontal="center" vertical="center"/>
    </xf>
    <xf numFmtId="0" fontId="43" fillId="0" borderId="48" xfId="2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/>
    </xf>
    <xf numFmtId="0" fontId="12" fillId="0" borderId="10" xfId="2" applyFont="1" applyBorder="1" applyAlignment="1">
      <alignment horizontal="center" vertical="center"/>
    </xf>
    <xf numFmtId="0" fontId="12" fillId="0" borderId="11" xfId="2" applyFont="1" applyBorder="1" applyAlignment="1">
      <alignment horizontal="center" vertical="center"/>
    </xf>
    <xf numFmtId="0" fontId="12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/>
    </xf>
    <xf numFmtId="165" fontId="5" fillId="0" borderId="11" xfId="2" applyNumberFormat="1" applyFont="1" applyBorder="1" applyAlignment="1">
      <alignment horizontal="center" shrinkToFit="1"/>
    </xf>
    <xf numFmtId="0" fontId="12" fillId="0" borderId="3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19" fillId="0" borderId="9" xfId="2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 wrapText="1"/>
    </xf>
    <xf numFmtId="0" fontId="19" fillId="0" borderId="3" xfId="2" applyFont="1" applyBorder="1" applyAlignment="1">
      <alignment horizontal="center" vertical="center"/>
    </xf>
    <xf numFmtId="166" fontId="16" fillId="9" borderId="9" xfId="2" applyNumberFormat="1" applyFont="1" applyFill="1" applyBorder="1" applyAlignment="1" applyProtection="1">
      <alignment horizontal="center" vertical="center"/>
      <protection locked="0"/>
    </xf>
    <xf numFmtId="166" fontId="16" fillId="9" borderId="11" xfId="2" applyNumberFormat="1" applyFont="1" applyFill="1" applyBorder="1" applyAlignment="1" applyProtection="1">
      <alignment horizontal="center" vertical="center"/>
      <protection locked="0"/>
    </xf>
    <xf numFmtId="0" fontId="16" fillId="0" borderId="9" xfId="2" applyFont="1" applyBorder="1" applyAlignment="1">
      <alignment horizontal="center" vertical="center"/>
    </xf>
    <xf numFmtId="0" fontId="16" fillId="0" borderId="11" xfId="2" applyFont="1" applyBorder="1" applyAlignment="1">
      <alignment horizontal="center" vertical="center"/>
    </xf>
    <xf numFmtId="0" fontId="5" fillId="0" borderId="0" xfId="2" applyFont="1" applyAlignment="1">
      <alignment horizontal="center"/>
    </xf>
    <xf numFmtId="0" fontId="5" fillId="0" borderId="7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5" fillId="0" borderId="12" xfId="2" applyFont="1" applyBorder="1" applyAlignment="1">
      <alignment horizontal="center" vertical="center" wrapText="1"/>
    </xf>
    <xf numFmtId="0" fontId="12" fillId="0" borderId="59" xfId="0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right" vertical="center" wrapText="1"/>
    </xf>
    <xf numFmtId="0" fontId="12" fillId="0" borderId="58" xfId="0" applyFont="1" applyBorder="1" applyAlignment="1">
      <alignment horizontal="right" vertical="center" wrapText="1"/>
    </xf>
    <xf numFmtId="0" fontId="12" fillId="0" borderId="60" xfId="0" applyFont="1" applyBorder="1" applyAlignment="1">
      <alignment horizontal="right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" fillId="5" borderId="14" xfId="0" applyFont="1" applyFill="1" applyBorder="1" applyAlignment="1" applyProtection="1">
      <alignment horizontal="center" vertical="center" wrapText="1"/>
      <protection locked="0"/>
    </xf>
    <xf numFmtId="0" fontId="1" fillId="5" borderId="48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35" fillId="6" borderId="0" xfId="0" applyFont="1" applyFill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0" fontId="16" fillId="0" borderId="14" xfId="0" applyFont="1" applyBorder="1" applyAlignment="1">
      <alignment horizontal="center" vertical="center" wrapText="1"/>
    </xf>
    <xf numFmtId="0" fontId="42" fillId="5" borderId="14" xfId="0" applyFont="1" applyFill="1" applyBorder="1" applyAlignment="1" applyProtection="1">
      <alignment horizontal="center" vertical="center"/>
      <protection locked="0"/>
    </xf>
    <xf numFmtId="0" fontId="21" fillId="0" borderId="0" xfId="1" applyAlignment="1" applyProtection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5" fillId="6" borderId="32" xfId="0" applyFont="1" applyFill="1" applyBorder="1" applyAlignment="1" applyProtection="1">
      <alignment horizontal="center" vertical="center"/>
      <protection locked="0"/>
    </xf>
    <xf numFmtId="0" fontId="5" fillId="6" borderId="41" xfId="0" applyFont="1" applyFill="1" applyBorder="1" applyAlignment="1" applyProtection="1">
      <alignment horizontal="center" vertical="center"/>
      <protection locked="0"/>
    </xf>
    <xf numFmtId="0" fontId="5" fillId="6" borderId="44" xfId="0" applyFont="1" applyFill="1" applyBorder="1" applyAlignment="1" applyProtection="1">
      <alignment horizontal="center" vertical="center"/>
      <protection locked="0"/>
    </xf>
    <xf numFmtId="0" fontId="5" fillId="6" borderId="30" xfId="0" applyFont="1" applyFill="1" applyBorder="1" applyAlignment="1" applyProtection="1">
      <alignment horizontal="center" vertical="center"/>
      <protection locked="0"/>
    </xf>
    <xf numFmtId="0" fontId="5" fillId="6" borderId="3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22" fillId="0" borderId="0" xfId="1" applyFont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0" fillId="5" borderId="0" xfId="0" applyFont="1" applyFill="1" applyAlignment="1" applyProtection="1">
      <alignment horizontal="center" vertical="center" wrapText="1"/>
      <protection locked="0"/>
    </xf>
    <xf numFmtId="0" fontId="20" fillId="5" borderId="41" xfId="0" applyFont="1" applyFill="1" applyBorder="1" applyAlignment="1" applyProtection="1">
      <alignment horizontal="center" vertical="center" wrapText="1"/>
      <protection locked="0"/>
    </xf>
    <xf numFmtId="0" fontId="20" fillId="5" borderId="0" xfId="0" applyFont="1" applyFill="1" applyAlignment="1" applyProtection="1">
      <alignment horizontal="center" vertical="center"/>
      <protection locked="0"/>
    </xf>
    <xf numFmtId="0" fontId="20" fillId="5" borderId="41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left" vertical="center"/>
      <protection locked="0"/>
    </xf>
    <xf numFmtId="0" fontId="40" fillId="0" borderId="41" xfId="0" applyFont="1" applyBorder="1" applyAlignment="1" applyProtection="1">
      <alignment horizontal="left" vertical="center"/>
      <protection locked="0"/>
    </xf>
    <xf numFmtId="0" fontId="14" fillId="0" borderId="32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36" fillId="0" borderId="14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36" fillId="0" borderId="58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58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6" fillId="5" borderId="49" xfId="0" applyFont="1" applyFill="1" applyBorder="1" applyAlignment="1" applyProtection="1">
      <alignment horizontal="center" vertical="center" wrapText="1"/>
      <protection locked="0"/>
    </xf>
    <xf numFmtId="0" fontId="16" fillId="5" borderId="50" xfId="0" applyFont="1" applyFill="1" applyBorder="1" applyAlignment="1" applyProtection="1">
      <alignment horizontal="center" vertical="center" wrapText="1"/>
      <protection locked="0"/>
    </xf>
    <xf numFmtId="0" fontId="16" fillId="5" borderId="51" xfId="0" applyFont="1" applyFill="1" applyBorder="1" applyAlignment="1" applyProtection="1">
      <alignment horizontal="center" vertical="center" wrapText="1"/>
      <protection locked="0"/>
    </xf>
    <xf numFmtId="14" fontId="14" fillId="5" borderId="14" xfId="0" applyNumberFormat="1" applyFont="1" applyFill="1" applyBorder="1" applyAlignment="1" applyProtection="1">
      <alignment horizontal="center" vertical="center"/>
      <protection locked="0"/>
    </xf>
    <xf numFmtId="0" fontId="14" fillId="5" borderId="48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center" vertical="center" wrapText="1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39" fillId="5" borderId="54" xfId="0" applyFont="1" applyFill="1" applyBorder="1" applyAlignment="1" applyProtection="1">
      <alignment horizontal="center" vertical="center"/>
      <protection locked="0"/>
    </xf>
    <xf numFmtId="0" fontId="15" fillId="0" borderId="4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48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66" fontId="14" fillId="4" borderId="54" xfId="0" applyNumberFormat="1" applyFont="1" applyFill="1" applyBorder="1" applyAlignment="1">
      <alignment horizontal="left" vertical="center"/>
    </xf>
    <xf numFmtId="166" fontId="14" fillId="4" borderId="55" xfId="0" applyNumberFormat="1" applyFont="1" applyFill="1" applyBorder="1" applyAlignment="1">
      <alignment horizontal="left" vertical="center"/>
    </xf>
    <xf numFmtId="0" fontId="15" fillId="0" borderId="56" xfId="0" applyFont="1" applyBorder="1" applyAlignment="1">
      <alignment horizontal="left" vertical="center" wrapText="1"/>
    </xf>
    <xf numFmtId="0" fontId="15" fillId="0" borderId="54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39" fillId="5" borderId="14" xfId="0" applyFont="1" applyFill="1" applyBorder="1" applyAlignment="1" applyProtection="1">
      <alignment horizontal="center" vertical="center"/>
      <protection locked="0"/>
    </xf>
    <xf numFmtId="0" fontId="39" fillId="5" borderId="48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 wrapText="1"/>
      <protection locked="0"/>
    </xf>
    <xf numFmtId="0" fontId="14" fillId="5" borderId="48" xfId="0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41" fillId="0" borderId="65" xfId="0" applyFont="1" applyBorder="1" applyAlignment="1" applyProtection="1">
      <alignment horizontal="center"/>
      <protection hidden="1"/>
    </xf>
    <xf numFmtId="0" fontId="41" fillId="0" borderId="66" xfId="0" applyFont="1" applyBorder="1" applyAlignment="1" applyProtection="1">
      <alignment horizontal="center"/>
      <protection hidden="1"/>
    </xf>
    <xf numFmtId="0" fontId="41" fillId="0" borderId="67" xfId="0" applyFont="1" applyBorder="1" applyAlignment="1" applyProtection="1">
      <alignment horizontal="center"/>
      <protection hidden="1"/>
    </xf>
    <xf numFmtId="0" fontId="41" fillId="0" borderId="72" xfId="0" applyFont="1" applyBorder="1" applyAlignment="1" applyProtection="1">
      <alignment horizontal="center" vertical="center"/>
      <protection hidden="1"/>
    </xf>
    <xf numFmtId="0" fontId="41" fillId="0" borderId="73" xfId="0" applyFont="1" applyBorder="1" applyAlignment="1" applyProtection="1">
      <alignment horizontal="center" vertical="center"/>
      <protection hidden="1"/>
    </xf>
    <xf numFmtId="0" fontId="41" fillId="0" borderId="74" xfId="0" applyFont="1" applyBorder="1" applyAlignment="1" applyProtection="1">
      <alignment horizontal="center" vertical="center"/>
      <protection hidden="1"/>
    </xf>
    <xf numFmtId="0" fontId="41" fillId="0" borderId="66" xfId="0" applyFont="1" applyBorder="1" applyAlignment="1" applyProtection="1">
      <alignment horizontal="center" vertical="center"/>
      <protection hidden="1"/>
    </xf>
    <xf numFmtId="0" fontId="41" fillId="0" borderId="38" xfId="0" applyFont="1" applyBorder="1" applyAlignment="1" applyProtection="1">
      <alignment horizontal="center"/>
      <protection hidden="1"/>
    </xf>
    <xf numFmtId="0" fontId="41" fillId="0" borderId="39" xfId="0" applyFont="1" applyBorder="1" applyAlignment="1" applyProtection="1">
      <alignment horizontal="center"/>
      <protection hidden="1"/>
    </xf>
    <xf numFmtId="0" fontId="41" fillId="0" borderId="47" xfId="0" applyFont="1" applyBorder="1" applyAlignment="1" applyProtection="1">
      <alignment horizontal="center"/>
      <protection hidden="1"/>
    </xf>
    <xf numFmtId="0" fontId="5" fillId="0" borderId="66" xfId="0" applyFont="1" applyBorder="1" applyAlignment="1">
      <alignment horizontal="center" vertical="center"/>
    </xf>
    <xf numFmtId="0" fontId="41" fillId="0" borderId="67" xfId="0" applyFont="1" applyBorder="1" applyAlignment="1" applyProtection="1">
      <alignment horizontal="center" vertical="center"/>
      <protection hidden="1"/>
    </xf>
    <xf numFmtId="0" fontId="1" fillId="0" borderId="57" xfId="0" applyFont="1" applyBorder="1" applyAlignment="1">
      <alignment horizontal="center" vertical="center" wrapText="1"/>
    </xf>
    <xf numFmtId="0" fontId="1" fillId="8" borderId="11" xfId="4" applyFont="1" applyFill="1" applyBorder="1" applyAlignment="1" applyProtection="1">
      <alignment horizontal="center" vertical="center"/>
      <protection hidden="1"/>
    </xf>
    <xf numFmtId="0" fontId="1" fillId="8" borderId="18" xfId="4" applyFont="1" applyFill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/>
      <protection hidden="1"/>
    </xf>
    <xf numFmtId="0" fontId="23" fillId="0" borderId="5" xfId="5" applyFont="1" applyBorder="1" applyAlignment="1" applyProtection="1">
      <alignment horizontal="left" vertical="center"/>
      <protection hidden="1"/>
    </xf>
    <xf numFmtId="0" fontId="5" fillId="7" borderId="3" xfId="4" applyFont="1" applyFill="1" applyBorder="1" applyAlignment="1" applyProtection="1">
      <alignment horizontal="center" vertical="center"/>
      <protection hidden="1"/>
    </xf>
    <xf numFmtId="0" fontId="5" fillId="7" borderId="26" xfId="4" applyFont="1" applyFill="1" applyBorder="1" applyAlignment="1" applyProtection="1">
      <alignment horizontal="center" vertical="center"/>
      <protection hidden="1"/>
    </xf>
    <xf numFmtId="0" fontId="23" fillId="0" borderId="14" xfId="5" applyFont="1" applyBorder="1" applyAlignment="1" applyProtection="1">
      <alignment horizontal="left" vertical="center" shrinkToFit="1"/>
      <protection hidden="1"/>
    </xf>
    <xf numFmtId="0" fontId="23" fillId="0" borderId="48" xfId="5" applyFont="1" applyBorder="1" applyAlignment="1" applyProtection="1">
      <alignment horizontal="left" vertical="center" shrinkToFit="1"/>
      <protection hidden="1"/>
    </xf>
    <xf numFmtId="0" fontId="6" fillId="0" borderId="32" xfId="4" applyFont="1" applyBorder="1" applyAlignment="1" applyProtection="1">
      <alignment horizontal="center" vertical="center"/>
      <protection hidden="1"/>
    </xf>
    <xf numFmtId="0" fontId="6" fillId="0" borderId="0" xfId="4" applyFont="1" applyAlignment="1" applyProtection="1">
      <alignment horizontal="center" vertical="center"/>
      <protection hidden="1"/>
    </xf>
    <xf numFmtId="0" fontId="6" fillId="0" borderId="5" xfId="4" applyFont="1" applyBorder="1" applyAlignment="1" applyProtection="1">
      <alignment horizontal="center" vertical="center"/>
      <protection hidden="1"/>
    </xf>
    <xf numFmtId="0" fontId="23" fillId="0" borderId="0" xfId="5" applyFont="1" applyAlignment="1" applyProtection="1">
      <alignment horizontal="left" vertical="center" shrinkToFit="1"/>
      <protection hidden="1"/>
    </xf>
    <xf numFmtId="0" fontId="23" fillId="0" borderId="5" xfId="5" applyFont="1" applyBorder="1" applyAlignment="1" applyProtection="1">
      <alignment horizontal="left" vertical="center" shrinkToFit="1"/>
      <protection hidden="1"/>
    </xf>
    <xf numFmtId="0" fontId="23" fillId="0" borderId="11" xfId="5" applyFont="1" applyBorder="1" applyAlignment="1" applyProtection="1">
      <alignment horizontal="left" vertical="center" shrinkToFit="1"/>
      <protection hidden="1"/>
    </xf>
    <xf numFmtId="0" fontId="23" fillId="0" borderId="12" xfId="5" applyFont="1" applyBorder="1" applyAlignment="1" applyProtection="1">
      <alignment horizontal="left" vertical="center" shrinkToFit="1"/>
      <protection hidden="1"/>
    </xf>
    <xf numFmtId="0" fontId="23" fillId="0" borderId="0" xfId="4" applyFont="1" applyAlignment="1" applyProtection="1">
      <alignment horizontal="left" vertical="center"/>
      <protection hidden="1"/>
    </xf>
    <xf numFmtId="0" fontId="5" fillId="0" borderId="0" xfId="4" applyFont="1" applyAlignment="1" applyProtection="1">
      <alignment horizontal="left" vertical="center"/>
      <protection hidden="1"/>
    </xf>
    <xf numFmtId="0" fontId="9" fillId="0" borderId="11" xfId="4" applyFont="1" applyBorder="1" applyAlignment="1" applyProtection="1">
      <alignment horizontal="center" vertical="center"/>
      <protection hidden="1"/>
    </xf>
    <xf numFmtId="0" fontId="23" fillId="0" borderId="11" xfId="5" applyFont="1" applyBorder="1" applyAlignment="1" applyProtection="1">
      <alignment horizontal="left" vertical="center"/>
      <protection hidden="1"/>
    </xf>
    <xf numFmtId="0" fontId="23" fillId="0" borderId="12" xfId="5" applyFont="1" applyBorder="1" applyAlignment="1" applyProtection="1">
      <alignment horizontal="left" vertical="center"/>
      <protection hidden="1"/>
    </xf>
    <xf numFmtId="0" fontId="6" fillId="0" borderId="11" xfId="4" applyFont="1" applyBorder="1" applyAlignment="1" applyProtection="1">
      <alignment horizontal="center" vertical="center"/>
      <protection hidden="1"/>
    </xf>
    <xf numFmtId="0" fontId="23" fillId="0" borderId="9" xfId="4" applyFont="1" applyBorder="1" applyAlignment="1" applyProtection="1">
      <alignment horizontal="left" vertical="center"/>
      <protection hidden="1"/>
    </xf>
    <xf numFmtId="0" fontId="23" fillId="0" borderId="0" xfId="5" applyFont="1" applyAlignment="1" applyProtection="1">
      <alignment horizontal="center" vertical="center" shrinkToFit="1"/>
      <protection hidden="1"/>
    </xf>
    <xf numFmtId="0" fontId="23" fillId="0" borderId="5" xfId="5" applyFont="1" applyBorder="1" applyAlignment="1" applyProtection="1">
      <alignment horizontal="center" vertical="center" shrinkToFit="1"/>
      <protection hidden="1"/>
    </xf>
    <xf numFmtId="0" fontId="19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0" fontId="0" fillId="0" borderId="48" xfId="0" applyBorder="1" applyAlignment="1" applyProtection="1">
      <alignment horizontal="left" vertical="center"/>
      <protection locked="0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6" fillId="0" borderId="14" xfId="0" applyFont="1" applyBorder="1" applyAlignment="1" applyProtection="1">
      <alignment vertical="center"/>
      <protection locked="0"/>
    </xf>
    <xf numFmtId="0" fontId="6" fillId="0" borderId="48" xfId="0" applyFont="1" applyBorder="1" applyAlignment="1" applyProtection="1">
      <alignment vertical="center"/>
      <protection locked="0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1" fillId="0" borderId="48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/>
      <protection locked="0"/>
    </xf>
    <xf numFmtId="0" fontId="20" fillId="0" borderId="0" xfId="0" applyFont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</cellXfs>
  <cellStyles count="6">
    <cellStyle name="Lien hypertexte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_Tableau 16" xfId="4" xr:uid="{00000000-0005-0000-0000-000004000000}"/>
    <cellStyle name="Normal_Tableau B" xfId="5" xr:uid="{00000000-0005-0000-0000-000005000000}"/>
  </cellStyles>
  <dxfs count="6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rgb="FF00B0F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79998168889431442"/>
        </patternFill>
      </fill>
    </dxf>
    <dxf>
      <font>
        <b/>
        <i val="0"/>
      </font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00B0F0"/>
        </patternFill>
      </fill>
    </dxf>
    <dxf>
      <fill>
        <patternFill>
          <bgColor theme="8"/>
        </patternFill>
      </fill>
    </dxf>
    <dxf>
      <fill>
        <patternFill>
          <bgColor theme="3" tint="0.79998168889431442"/>
        </patternFill>
      </fill>
    </dxf>
    <dxf>
      <font>
        <b/>
        <i/>
        <condense val="0"/>
        <extend val="0"/>
        <color indexed="10"/>
      </font>
    </dxf>
    <dxf>
      <font>
        <color rgb="FFFFFF00"/>
      </font>
      <fill>
        <patternFill>
          <bgColor rgb="FFFF0000"/>
        </patternFill>
      </fill>
    </dxf>
    <dxf>
      <font>
        <b val="0"/>
        <i/>
        <condense val="0"/>
        <extend val="0"/>
        <color auto="1"/>
      </font>
      <fill>
        <patternFill patternType="solid">
          <bgColor indexed="1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  <u val="none"/>
      </font>
    </dxf>
    <dxf>
      <font>
        <b/>
        <i val="0"/>
      </font>
    </dxf>
    <dxf>
      <font>
        <b/>
        <i val="0"/>
        <u val="none"/>
      </font>
    </dxf>
    <dxf>
      <fill>
        <patternFill>
          <bgColor theme="3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22</xdr:row>
      <xdr:rowOff>161925</xdr:rowOff>
    </xdr:from>
    <xdr:to>
      <xdr:col>0</xdr:col>
      <xdr:colOff>762000</xdr:colOff>
      <xdr:row>24</xdr:row>
      <xdr:rowOff>38100</xdr:rowOff>
    </xdr:to>
    <xdr:pic>
      <xdr:nvPicPr>
        <xdr:cNvPr id="9249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6725" y="4438650"/>
          <a:ext cx="29527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457200</xdr:colOff>
      <xdr:row>26</xdr:row>
      <xdr:rowOff>161925</xdr:rowOff>
    </xdr:from>
    <xdr:to>
      <xdr:col>0</xdr:col>
      <xdr:colOff>762000</xdr:colOff>
      <xdr:row>28</xdr:row>
      <xdr:rowOff>38100</xdr:rowOff>
    </xdr:to>
    <xdr:pic>
      <xdr:nvPicPr>
        <xdr:cNvPr id="9250" name="Picture 33" descr="C:\Users\user\AppData\Local\Microsoft\Windows\Temporary Internet Files\Content.IE5\66D4WZEM\MC900434750[1].png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5200650"/>
          <a:ext cx="3048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11</xdr:col>
      <xdr:colOff>361266</xdr:colOff>
      <xdr:row>2</xdr:row>
      <xdr:rowOff>19050</xdr:rowOff>
    </xdr:to>
    <xdr:sp macro="" textlink="">
      <xdr:nvSpPr>
        <xdr:cNvPr id="2" name="AutoShape 1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1295400" y="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>
    <xdr:from>
      <xdr:col>3</xdr:col>
      <xdr:colOff>0</xdr:colOff>
      <xdr:row>41</xdr:row>
      <xdr:rowOff>0</xdr:rowOff>
    </xdr:from>
    <xdr:to>
      <xdr:col>11</xdr:col>
      <xdr:colOff>359363</xdr:colOff>
      <xdr:row>43</xdr:row>
      <xdr:rowOff>19050</xdr:rowOff>
    </xdr:to>
    <xdr:sp macro="" textlink="">
      <xdr:nvSpPr>
        <xdr:cNvPr id="6" name="AutoShape 19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rrowheads="1"/>
        </xdr:cNvSpPr>
      </xdr:nvSpPr>
      <xdr:spPr bwMode="auto">
        <a:xfrm>
          <a:off x="1285875" y="3505200"/>
          <a:ext cx="3354029" cy="323850"/>
        </a:xfrm>
        <a:prstGeom prst="roundRect">
          <a:avLst>
            <a:gd name="adj" fmla="val 37500"/>
          </a:avLst>
        </a:prstGeom>
        <a:solidFill>
          <a:srgbClr val="E3E3E3"/>
        </a:solidFill>
        <a:ln w="6350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fr-FR" sz="1200" b="1" i="0" u="none" strike="noStrike" baseline="0">
              <a:solidFill>
                <a:srgbClr val="000000"/>
              </a:solidFill>
              <a:latin typeface="MS Sans Serif"/>
            </a:rPr>
            <a:t>CHAMPIONNAT PAR EQUIPES JEUNES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434340</xdr:colOff>
      <xdr:row>5</xdr:row>
      <xdr:rowOff>126331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80C18E4F-1EED-6111-3E1A-EE951DFFF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6300" cy="8883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41</xdr:row>
      <xdr:rowOff>11430</xdr:rowOff>
    </xdr:from>
    <xdr:to>
      <xdr:col>1</xdr:col>
      <xdr:colOff>434340</xdr:colOff>
      <xdr:row>46</xdr:row>
      <xdr:rowOff>137761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4CF45EA-E5CA-498C-ADBF-57F6F4CC9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259830"/>
          <a:ext cx="876300" cy="8883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402772</xdr:colOff>
      <xdr:row>42</xdr:row>
      <xdr:rowOff>184954</xdr:rowOff>
    </xdr:from>
    <xdr:to>
      <xdr:col>13</xdr:col>
      <xdr:colOff>195944</xdr:colOff>
      <xdr:row>47</xdr:row>
      <xdr:rowOff>178578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6EFFC7E2-FA5F-8B14-DCD0-BCE7F196E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07086" y="10025640"/>
          <a:ext cx="1121229" cy="1136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DTT92\Downloads\Feuille%20de%20rencontre%20vierge%20-%20CDJ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 d'emploi"/>
      <sheetName val="BDD"/>
      <sheetName val="Feuille de rencontre"/>
      <sheetName val="Paramètres"/>
      <sheetName val="Composition d'équipe"/>
      <sheetName val="Fiches de partie"/>
      <sheetName val="Verso"/>
      <sheetName val="Feuille de rencontre vierge - 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4"/>
  <sheetViews>
    <sheetView showGridLines="0" workbookViewId="0">
      <selection activeCell="B19" sqref="B19"/>
    </sheetView>
  </sheetViews>
  <sheetFormatPr baseColWidth="10" defaultColWidth="11.42578125" defaultRowHeight="15" customHeight="1" x14ac:dyDescent="0.25"/>
  <cols>
    <col min="1" max="1" width="15.7109375" style="72" customWidth="1"/>
    <col min="2" max="16384" width="11.42578125" style="72"/>
  </cols>
  <sheetData>
    <row r="1" spans="1:10" ht="21" thickBot="1" x14ac:dyDescent="0.3">
      <c r="A1" s="70" t="s">
        <v>354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15.75" customHeight="1" thickTop="1" x14ac:dyDescent="0.25">
      <c r="A2" s="73"/>
    </row>
    <row r="3" spans="1:10" ht="15" customHeight="1" x14ac:dyDescent="0.25">
      <c r="A3" s="74" t="s">
        <v>367</v>
      </c>
    </row>
    <row r="4" spans="1:10" ht="15" customHeight="1" x14ac:dyDescent="0.25">
      <c r="B4" s="72" t="s">
        <v>377</v>
      </c>
    </row>
    <row r="5" spans="1:10" ht="15" customHeight="1" x14ac:dyDescent="0.25">
      <c r="B5" s="72" t="s">
        <v>385</v>
      </c>
    </row>
    <row r="6" spans="1:10" ht="15" customHeight="1" x14ac:dyDescent="0.25">
      <c r="B6" s="72" t="s">
        <v>380</v>
      </c>
    </row>
    <row r="7" spans="1:10" ht="15" customHeight="1" x14ac:dyDescent="0.25">
      <c r="B7" s="72" t="s">
        <v>384</v>
      </c>
    </row>
    <row r="8" spans="1:10" ht="15" customHeight="1" x14ac:dyDescent="0.25">
      <c r="B8" s="72" t="s">
        <v>381</v>
      </c>
    </row>
    <row r="9" spans="1:10" ht="15" customHeight="1" x14ac:dyDescent="0.25">
      <c r="B9" s="75" t="s">
        <v>355</v>
      </c>
    </row>
    <row r="10" spans="1:10" ht="15" customHeight="1" x14ac:dyDescent="0.25">
      <c r="A10" s="76"/>
      <c r="B10" s="75" t="s">
        <v>821</v>
      </c>
    </row>
    <row r="11" spans="1:10" ht="15" customHeight="1" x14ac:dyDescent="0.25">
      <c r="B11" s="72" t="s">
        <v>356</v>
      </c>
    </row>
    <row r="12" spans="1:10" ht="15" customHeight="1" x14ac:dyDescent="0.25">
      <c r="B12" s="72" t="s">
        <v>357</v>
      </c>
    </row>
    <row r="13" spans="1:10" ht="15" customHeight="1" x14ac:dyDescent="0.25">
      <c r="B13" s="72" t="s">
        <v>358</v>
      </c>
    </row>
    <row r="14" spans="1:10" ht="15" customHeight="1" x14ac:dyDescent="0.25">
      <c r="B14" s="72" t="s">
        <v>386</v>
      </c>
    </row>
    <row r="15" spans="1:10" ht="15" customHeight="1" x14ac:dyDescent="0.25">
      <c r="B15" s="72" t="s">
        <v>387</v>
      </c>
    </row>
    <row r="16" spans="1:10" ht="15" customHeight="1" x14ac:dyDescent="0.25">
      <c r="B16" s="72" t="s">
        <v>388</v>
      </c>
    </row>
    <row r="17" spans="1:2" ht="15" customHeight="1" x14ac:dyDescent="0.25">
      <c r="B17" s="72" t="s">
        <v>369</v>
      </c>
    </row>
    <row r="18" spans="1:2" ht="15" customHeight="1" x14ac:dyDescent="0.25">
      <c r="B18" s="72" t="s">
        <v>359</v>
      </c>
    </row>
    <row r="19" spans="1:2" ht="15" customHeight="1" x14ac:dyDescent="0.25">
      <c r="B19" s="72" t="s">
        <v>492</v>
      </c>
    </row>
    <row r="20" spans="1:2" ht="15" customHeight="1" x14ac:dyDescent="0.25">
      <c r="B20" s="72" t="s">
        <v>378</v>
      </c>
    </row>
    <row r="23" spans="1:2" ht="15" customHeight="1" x14ac:dyDescent="0.25">
      <c r="A23" s="74" t="s">
        <v>360</v>
      </c>
    </row>
    <row r="24" spans="1:2" ht="15" customHeight="1" x14ac:dyDescent="0.25">
      <c r="A24" s="74"/>
      <c r="B24" s="77" t="s">
        <v>1190</v>
      </c>
    </row>
    <row r="25" spans="1:2" ht="15" customHeight="1" x14ac:dyDescent="0.25">
      <c r="B25" s="72" t="s">
        <v>362</v>
      </c>
    </row>
    <row r="27" spans="1:2" ht="15" customHeight="1" x14ac:dyDescent="0.25">
      <c r="A27" s="74" t="s">
        <v>368</v>
      </c>
    </row>
    <row r="28" spans="1:2" ht="15" customHeight="1" x14ac:dyDescent="0.25">
      <c r="A28" s="74"/>
      <c r="B28" s="77" t="s">
        <v>361</v>
      </c>
    </row>
    <row r="29" spans="1:2" ht="15" customHeight="1" x14ac:dyDescent="0.25">
      <c r="B29" s="72" t="s">
        <v>383</v>
      </c>
    </row>
    <row r="30" spans="1:2" ht="15" customHeight="1" x14ac:dyDescent="0.25">
      <c r="B30" s="72" t="s">
        <v>363</v>
      </c>
    </row>
    <row r="32" spans="1:2" ht="15" customHeight="1" x14ac:dyDescent="0.25">
      <c r="A32" s="74" t="s">
        <v>364</v>
      </c>
    </row>
    <row r="33" spans="2:2" ht="15" customHeight="1" x14ac:dyDescent="0.25">
      <c r="B33" s="72" t="s">
        <v>365</v>
      </c>
    </row>
    <row r="34" spans="2:2" ht="15" customHeight="1" x14ac:dyDescent="0.25">
      <c r="B34" s="72" t="s">
        <v>366</v>
      </c>
    </row>
  </sheetData>
  <sheetProtection algorithmName="SHA-512" hashValue="IIJCOWlH8PIsNAO4ZYDd5gEFFHHJOp7mVISBNMF51nysovAX35C8x78qdsyWvdG4qOwEgvp7apwK7LRtSyetGw==" saltValue="/eCYRJts5WxViKqHBLdmng==" spinCount="100000" sheet="1"/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3">
    <pageSetUpPr fitToPage="1"/>
  </sheetPr>
  <dimension ref="A1:S78"/>
  <sheetViews>
    <sheetView showGridLines="0" workbookViewId="0">
      <selection activeCell="E5" sqref="E5:I5"/>
    </sheetView>
  </sheetViews>
  <sheetFormatPr baseColWidth="10" defaultColWidth="6.42578125" defaultRowHeight="12" customHeight="1" x14ac:dyDescent="0.25"/>
  <cols>
    <col min="1" max="3" width="6.42578125" style="187"/>
    <col min="4" max="4" width="6.42578125" style="187" customWidth="1"/>
    <col min="5" max="14" width="6.42578125" style="187"/>
    <col min="15" max="15" width="6.85546875" style="187" bestFit="1" customWidth="1"/>
    <col min="16" max="17" width="6.42578125" style="187" customWidth="1"/>
    <col min="18" max="16384" width="6.42578125" style="187"/>
  </cols>
  <sheetData>
    <row r="1" spans="1:18" ht="12" customHeight="1" x14ac:dyDescent="0.25">
      <c r="A1" s="186"/>
      <c r="B1" s="186"/>
      <c r="O1" s="218" t="s">
        <v>34</v>
      </c>
      <c r="P1" s="220"/>
      <c r="Q1" s="220"/>
      <c r="R1" s="221"/>
    </row>
    <row r="2" spans="1:18" ht="12" customHeight="1" x14ac:dyDescent="0.25">
      <c r="A2" s="186"/>
      <c r="B2" s="186"/>
      <c r="D2" s="187" t="s">
        <v>35</v>
      </c>
      <c r="O2" s="219"/>
      <c r="P2" s="222"/>
      <c r="Q2" s="222"/>
      <c r="R2" s="223"/>
    </row>
    <row r="3" spans="1:18" ht="12" customHeight="1" x14ac:dyDescent="0.25">
      <c r="A3" s="187" t="s">
        <v>35</v>
      </c>
      <c r="O3" s="230" t="s">
        <v>50</v>
      </c>
      <c r="P3" s="241"/>
      <c r="Q3" s="241"/>
      <c r="R3" s="241"/>
    </row>
    <row r="4" spans="1:18" ht="12" customHeight="1" x14ac:dyDescent="0.25">
      <c r="O4" s="230"/>
      <c r="P4" s="241"/>
      <c r="Q4" s="241"/>
      <c r="R4" s="241"/>
    </row>
    <row r="5" spans="1:18" ht="12" customHeight="1" x14ac:dyDescent="0.2">
      <c r="A5" s="188"/>
      <c r="B5" s="188"/>
      <c r="D5" s="189" t="s">
        <v>36</v>
      </c>
      <c r="E5" s="239"/>
      <c r="F5" s="239"/>
      <c r="G5" s="239"/>
      <c r="H5" s="239"/>
      <c r="I5" s="239"/>
      <c r="J5" s="189" t="s">
        <v>37</v>
      </c>
      <c r="K5" s="240"/>
      <c r="L5" s="240"/>
      <c r="M5" s="201"/>
      <c r="O5" s="230" t="s">
        <v>38</v>
      </c>
      <c r="P5" s="232"/>
      <c r="Q5" s="232"/>
      <c r="R5" s="232"/>
    </row>
    <row r="6" spans="1:18" ht="12" customHeight="1" x14ac:dyDescent="0.2">
      <c r="A6" s="188"/>
      <c r="B6" s="188"/>
      <c r="D6" s="189"/>
      <c r="E6" s="189"/>
      <c r="F6" s="189"/>
      <c r="G6" s="189"/>
      <c r="H6" s="189"/>
      <c r="I6" s="189"/>
      <c r="J6" s="189"/>
      <c r="K6" s="189"/>
      <c r="L6" s="189"/>
      <c r="M6" s="189"/>
      <c r="O6" s="230"/>
      <c r="P6" s="232"/>
      <c r="Q6" s="232"/>
      <c r="R6" s="232"/>
    </row>
    <row r="7" spans="1:18" ht="12" customHeight="1" x14ac:dyDescent="0.2">
      <c r="A7" s="284" t="s">
        <v>1151</v>
      </c>
      <c r="B7" s="285"/>
      <c r="D7" s="189" t="s">
        <v>39</v>
      </c>
      <c r="E7" s="189"/>
      <c r="F7" s="189"/>
      <c r="G7" s="189"/>
      <c r="H7" s="240"/>
      <c r="I7" s="240"/>
      <c r="J7" s="240"/>
      <c r="K7" s="240"/>
      <c r="L7" s="240"/>
      <c r="M7" s="201"/>
      <c r="O7" s="230" t="s">
        <v>49</v>
      </c>
      <c r="P7" s="232"/>
      <c r="Q7" s="232"/>
      <c r="R7" s="232"/>
    </row>
    <row r="8" spans="1:18" ht="12" customHeight="1" x14ac:dyDescent="0.25">
      <c r="A8" s="286"/>
      <c r="B8" s="287"/>
      <c r="O8" s="230"/>
      <c r="P8" s="232"/>
      <c r="Q8" s="232"/>
      <c r="R8" s="232"/>
    </row>
    <row r="9" spans="1:18" ht="12" customHeight="1" x14ac:dyDescent="0.25">
      <c r="A9" s="288"/>
      <c r="B9" s="289"/>
      <c r="C9" s="190"/>
      <c r="D9" s="191" t="s">
        <v>41</v>
      </c>
      <c r="E9" s="247" t="str">
        <f>IF(ISBLANK(E15),"",E15)</f>
        <v/>
      </c>
      <c r="F9" s="247"/>
      <c r="G9" s="247"/>
      <c r="H9" s="212" t="str">
        <f>IF(ISBLANK(L15),"",L15)</f>
        <v/>
      </c>
      <c r="I9" s="192" t="s">
        <v>379</v>
      </c>
      <c r="J9" s="261" t="str">
        <f>IF(ISBLANK(E56),"",E56)</f>
        <v/>
      </c>
      <c r="K9" s="261"/>
      <c r="L9" s="261"/>
      <c r="M9" s="213" t="str">
        <f>IF(ISBLANK(L56),"",L56)</f>
        <v/>
      </c>
      <c r="N9" s="193"/>
      <c r="O9" s="259" t="s">
        <v>389</v>
      </c>
      <c r="P9" s="233"/>
      <c r="Q9" s="234"/>
      <c r="R9" s="235"/>
    </row>
    <row r="10" spans="1:18" ht="12" customHeight="1" x14ac:dyDescent="0.25">
      <c r="A10" s="242" t="s">
        <v>46</v>
      </c>
      <c r="B10" s="244"/>
      <c r="O10" s="260"/>
      <c r="P10" s="236"/>
      <c r="Q10" s="237"/>
      <c r="R10" s="238"/>
    </row>
    <row r="11" spans="1:18" ht="12" customHeight="1" x14ac:dyDescent="0.25">
      <c r="A11" s="214"/>
      <c r="B11" s="215"/>
      <c r="O11" s="194"/>
      <c r="P11" s="195"/>
      <c r="Q11" s="195"/>
      <c r="R11" s="196"/>
    </row>
    <row r="12" spans="1:18" ht="12" customHeight="1" x14ac:dyDescent="0.25">
      <c r="A12" s="214" t="s">
        <v>371</v>
      </c>
      <c r="B12" s="215"/>
      <c r="D12" s="216" t="s">
        <v>1157</v>
      </c>
      <c r="E12" s="216"/>
      <c r="F12" s="216"/>
      <c r="G12" s="216"/>
      <c r="H12" s="216"/>
      <c r="I12" s="216"/>
      <c r="J12" s="216"/>
      <c r="K12" s="216"/>
      <c r="L12" s="216"/>
      <c r="M12" s="216"/>
      <c r="N12" s="216"/>
      <c r="O12" s="216"/>
      <c r="P12" s="216"/>
      <c r="Q12" s="216"/>
      <c r="R12" s="217"/>
    </row>
    <row r="13" spans="1:18" ht="12" customHeight="1" x14ac:dyDescent="0.25">
      <c r="A13" s="214"/>
      <c r="B13" s="215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7"/>
    </row>
    <row r="14" spans="1:18" ht="12" customHeight="1" x14ac:dyDescent="0.25">
      <c r="A14" s="214" t="s">
        <v>45</v>
      </c>
      <c r="B14" s="215"/>
      <c r="O14" s="194"/>
      <c r="P14" s="195"/>
      <c r="Q14" s="195"/>
      <c r="R14" s="196"/>
    </row>
    <row r="15" spans="1:18" ht="12" customHeight="1" x14ac:dyDescent="0.25">
      <c r="A15" s="214"/>
      <c r="B15" s="215"/>
      <c r="D15" s="218" t="s">
        <v>43</v>
      </c>
      <c r="E15" s="279"/>
      <c r="F15" s="279"/>
      <c r="G15" s="279"/>
      <c r="H15" s="279"/>
      <c r="I15" s="279"/>
      <c r="J15" s="279"/>
      <c r="K15" s="281"/>
      <c r="L15" s="262"/>
      <c r="M15" s="208"/>
      <c r="N15" s="210"/>
      <c r="O15" s="250" t="s">
        <v>1191</v>
      </c>
      <c r="P15" s="252" t="str">
        <f>IF(ISBLANK(E15),"",VLOOKUP(E15,Paramètres!$A$1:$B$29,2,FALSE))</f>
        <v/>
      </c>
      <c r="Q15" s="252"/>
      <c r="R15" s="253"/>
    </row>
    <row r="16" spans="1:18" ht="12" customHeight="1" x14ac:dyDescent="0.25">
      <c r="A16" s="214" t="s">
        <v>40</v>
      </c>
      <c r="B16" s="215"/>
      <c r="D16" s="219"/>
      <c r="E16" s="280"/>
      <c r="F16" s="280"/>
      <c r="G16" s="280"/>
      <c r="H16" s="280"/>
      <c r="I16" s="280"/>
      <c r="J16" s="280"/>
      <c r="K16" s="282"/>
      <c r="L16" s="263"/>
      <c r="M16" s="209"/>
      <c r="N16" s="211"/>
      <c r="O16" s="251"/>
      <c r="P16" s="254"/>
      <c r="Q16" s="254"/>
      <c r="R16" s="255"/>
    </row>
    <row r="17" spans="1:18" ht="12" customHeight="1" x14ac:dyDescent="0.25">
      <c r="A17" s="214"/>
      <c r="B17" s="215"/>
      <c r="D17" s="230" t="s">
        <v>1152</v>
      </c>
      <c r="E17" s="230"/>
      <c r="F17" s="265" t="s">
        <v>1153</v>
      </c>
      <c r="G17" s="265"/>
      <c r="H17" s="266"/>
      <c r="I17" s="256" t="s">
        <v>1154</v>
      </c>
      <c r="J17" s="257"/>
      <c r="K17" s="257"/>
      <c r="L17" s="257"/>
      <c r="M17" s="257"/>
      <c r="N17" s="257"/>
      <c r="O17" s="258"/>
      <c r="P17" s="264" t="s">
        <v>44</v>
      </c>
      <c r="Q17" s="265"/>
      <c r="R17" s="266"/>
    </row>
    <row r="18" spans="1:18" ht="12" customHeight="1" x14ac:dyDescent="0.25">
      <c r="A18" s="214" t="s">
        <v>314</v>
      </c>
      <c r="B18" s="215"/>
      <c r="D18" s="249" t="s">
        <v>4</v>
      </c>
      <c r="E18" s="249" t="s">
        <v>8</v>
      </c>
      <c r="F18" s="242"/>
      <c r="G18" s="243"/>
      <c r="H18" s="244"/>
      <c r="I18" s="242"/>
      <c r="J18" s="243"/>
      <c r="K18" s="243"/>
      <c r="L18" s="243"/>
      <c r="M18" s="243"/>
      <c r="N18" s="243"/>
      <c r="O18" s="244"/>
      <c r="P18" s="242"/>
      <c r="Q18" s="243"/>
      <c r="R18" s="244"/>
    </row>
    <row r="19" spans="1:18" ht="12" customHeight="1" x14ac:dyDescent="0.25">
      <c r="A19" s="214"/>
      <c r="B19" s="215"/>
      <c r="D19" s="249"/>
      <c r="E19" s="249"/>
      <c r="F19" s="214"/>
      <c r="G19" s="245"/>
      <c r="H19" s="215"/>
      <c r="I19" s="214"/>
      <c r="J19" s="245"/>
      <c r="K19" s="245"/>
      <c r="L19" s="245"/>
      <c r="M19" s="245"/>
      <c r="N19" s="245"/>
      <c r="O19" s="215"/>
      <c r="P19" s="214"/>
      <c r="Q19" s="245"/>
      <c r="R19" s="215"/>
    </row>
    <row r="20" spans="1:18" ht="12" customHeight="1" x14ac:dyDescent="0.25">
      <c r="A20" s="214" t="s">
        <v>372</v>
      </c>
      <c r="B20" s="215"/>
      <c r="D20" s="249"/>
      <c r="E20" s="249"/>
      <c r="F20" s="246"/>
      <c r="G20" s="247"/>
      <c r="H20" s="248"/>
      <c r="I20" s="246"/>
      <c r="J20" s="247"/>
      <c r="K20" s="247"/>
      <c r="L20" s="247"/>
      <c r="M20" s="247"/>
      <c r="N20" s="247"/>
      <c r="O20" s="248"/>
      <c r="P20" s="246"/>
      <c r="Q20" s="247"/>
      <c r="R20" s="248"/>
    </row>
    <row r="21" spans="1:18" ht="12" customHeight="1" x14ac:dyDescent="0.25">
      <c r="A21" s="214"/>
      <c r="B21" s="215"/>
      <c r="D21" s="249" t="s">
        <v>5</v>
      </c>
      <c r="E21" s="249" t="s">
        <v>9</v>
      </c>
      <c r="F21" s="242"/>
      <c r="G21" s="243"/>
      <c r="H21" s="244"/>
      <c r="I21" s="242"/>
      <c r="J21" s="243"/>
      <c r="K21" s="243"/>
      <c r="L21" s="243"/>
      <c r="M21" s="243"/>
      <c r="N21" s="243"/>
      <c r="O21" s="244"/>
      <c r="P21" s="242"/>
      <c r="Q21" s="243"/>
      <c r="R21" s="244"/>
    </row>
    <row r="22" spans="1:18" ht="12" customHeight="1" x14ac:dyDescent="0.25">
      <c r="A22" s="214" t="s">
        <v>47</v>
      </c>
      <c r="B22" s="215"/>
      <c r="D22" s="249"/>
      <c r="E22" s="249"/>
      <c r="F22" s="214"/>
      <c r="G22" s="245"/>
      <c r="H22" s="215"/>
      <c r="I22" s="214"/>
      <c r="J22" s="245"/>
      <c r="K22" s="245"/>
      <c r="L22" s="245"/>
      <c r="M22" s="245"/>
      <c r="N22" s="245"/>
      <c r="O22" s="215"/>
      <c r="P22" s="214"/>
      <c r="Q22" s="245"/>
      <c r="R22" s="215"/>
    </row>
    <row r="23" spans="1:18" ht="12" customHeight="1" x14ac:dyDescent="0.25">
      <c r="A23" s="214"/>
      <c r="B23" s="215"/>
      <c r="D23" s="249"/>
      <c r="E23" s="249"/>
      <c r="F23" s="246"/>
      <c r="G23" s="247"/>
      <c r="H23" s="248"/>
      <c r="I23" s="246"/>
      <c r="J23" s="247"/>
      <c r="K23" s="247"/>
      <c r="L23" s="247"/>
      <c r="M23" s="247"/>
      <c r="N23" s="247"/>
      <c r="O23" s="248"/>
      <c r="P23" s="246"/>
      <c r="Q23" s="247"/>
      <c r="R23" s="248"/>
    </row>
    <row r="24" spans="1:18" ht="12" customHeight="1" x14ac:dyDescent="0.25">
      <c r="A24" s="214" t="s">
        <v>48</v>
      </c>
      <c r="B24" s="215"/>
      <c r="D24" s="249" t="s">
        <v>6</v>
      </c>
      <c r="E24" s="249" t="s">
        <v>10</v>
      </c>
      <c r="F24" s="242"/>
      <c r="G24" s="243"/>
      <c r="H24" s="244"/>
      <c r="I24" s="242"/>
      <c r="J24" s="243"/>
      <c r="K24" s="243"/>
      <c r="L24" s="243"/>
      <c r="M24" s="243"/>
      <c r="N24" s="243"/>
      <c r="O24" s="244"/>
      <c r="P24" s="242"/>
      <c r="Q24" s="243"/>
      <c r="R24" s="244"/>
    </row>
    <row r="25" spans="1:18" ht="12" customHeight="1" x14ac:dyDescent="0.25">
      <c r="A25" s="214"/>
      <c r="B25" s="215"/>
      <c r="D25" s="249"/>
      <c r="E25" s="249"/>
      <c r="F25" s="214"/>
      <c r="G25" s="245"/>
      <c r="H25" s="215"/>
      <c r="I25" s="214"/>
      <c r="J25" s="245"/>
      <c r="K25" s="245"/>
      <c r="L25" s="245"/>
      <c r="M25" s="245"/>
      <c r="N25" s="245"/>
      <c r="O25" s="215"/>
      <c r="P25" s="214"/>
      <c r="Q25" s="245"/>
      <c r="R25" s="215"/>
    </row>
    <row r="26" spans="1:18" ht="12" customHeight="1" x14ac:dyDescent="0.25">
      <c r="A26" s="214" t="s">
        <v>373</v>
      </c>
      <c r="B26" s="215"/>
      <c r="D26" s="249"/>
      <c r="E26" s="249"/>
      <c r="F26" s="246"/>
      <c r="G26" s="247"/>
      <c r="H26" s="248"/>
      <c r="I26" s="246"/>
      <c r="J26" s="247"/>
      <c r="K26" s="247"/>
      <c r="L26" s="247"/>
      <c r="M26" s="247"/>
      <c r="N26" s="247"/>
      <c r="O26" s="248"/>
      <c r="P26" s="246"/>
      <c r="Q26" s="247"/>
      <c r="R26" s="248"/>
    </row>
    <row r="27" spans="1:18" ht="12" customHeight="1" x14ac:dyDescent="0.25">
      <c r="A27" s="214"/>
      <c r="B27" s="215"/>
      <c r="D27" s="249" t="s">
        <v>1158</v>
      </c>
      <c r="E27" s="249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</row>
    <row r="28" spans="1:18" ht="12" customHeight="1" x14ac:dyDescent="0.25">
      <c r="A28" s="214" t="s">
        <v>42</v>
      </c>
      <c r="B28" s="215"/>
      <c r="D28" s="249"/>
      <c r="E28" s="249"/>
      <c r="F28" s="274"/>
      <c r="G28" s="274"/>
      <c r="H28" s="274"/>
      <c r="I28" s="274"/>
      <c r="J28" s="274"/>
      <c r="K28" s="274"/>
      <c r="L28" s="274"/>
      <c r="M28" s="274"/>
      <c r="N28" s="274"/>
      <c r="O28" s="274"/>
      <c r="P28" s="274"/>
      <c r="Q28" s="274"/>
      <c r="R28" s="274"/>
    </row>
    <row r="29" spans="1:18" ht="12" customHeight="1" x14ac:dyDescent="0.25">
      <c r="A29" s="246"/>
      <c r="B29" s="248"/>
      <c r="D29" s="249"/>
      <c r="E29" s="249"/>
      <c r="F29" s="274"/>
      <c r="G29" s="274"/>
      <c r="H29" s="274"/>
      <c r="I29" s="274"/>
      <c r="J29" s="274"/>
      <c r="K29" s="274"/>
      <c r="L29" s="274"/>
      <c r="M29" s="274"/>
      <c r="N29" s="274"/>
      <c r="O29" s="274"/>
      <c r="P29" s="274"/>
      <c r="Q29" s="274"/>
      <c r="R29" s="274"/>
    </row>
    <row r="30" spans="1:18" ht="12" customHeight="1" x14ac:dyDescent="0.25">
      <c r="A30" s="197"/>
      <c r="B30" s="197"/>
      <c r="D30" s="275" t="s">
        <v>1159</v>
      </c>
      <c r="E30" s="275"/>
      <c r="F30" s="275"/>
      <c r="G30" s="275"/>
      <c r="H30" s="275"/>
      <c r="I30" s="275"/>
      <c r="J30" s="275"/>
      <c r="K30" s="275"/>
      <c r="L30" s="275"/>
      <c r="M30" s="275"/>
      <c r="N30" s="275"/>
      <c r="O30" s="275"/>
      <c r="P30" s="275"/>
      <c r="Q30" s="275"/>
      <c r="R30" s="275"/>
    </row>
    <row r="31" spans="1:18" ht="12" customHeight="1" x14ac:dyDescent="0.2">
      <c r="B31" s="197"/>
      <c r="H31" s="198"/>
    </row>
    <row r="32" spans="1:18" ht="12" customHeight="1" x14ac:dyDescent="0.25">
      <c r="B32" s="197"/>
      <c r="C32" s="199"/>
      <c r="D32" s="277" t="s">
        <v>882</v>
      </c>
      <c r="E32" s="277"/>
      <c r="F32" s="230" t="s">
        <v>1153</v>
      </c>
      <c r="G32" s="230"/>
      <c r="H32" s="230"/>
      <c r="I32" s="231" t="s">
        <v>1154</v>
      </c>
      <c r="J32" s="231"/>
      <c r="K32" s="231"/>
      <c r="L32" s="231"/>
      <c r="M32" s="231"/>
      <c r="N32" s="231"/>
      <c r="O32" s="231"/>
      <c r="P32" s="274" t="s">
        <v>1156</v>
      </c>
      <c r="Q32" s="274"/>
      <c r="R32" s="274"/>
    </row>
    <row r="33" spans="1:19" ht="12" customHeight="1" x14ac:dyDescent="0.25">
      <c r="B33" s="197"/>
      <c r="C33" s="199"/>
      <c r="D33" s="277"/>
      <c r="E33" s="277"/>
      <c r="F33" s="277"/>
      <c r="G33" s="277"/>
      <c r="H33" s="277"/>
      <c r="I33" s="278"/>
      <c r="J33" s="278"/>
      <c r="K33" s="278"/>
      <c r="L33" s="278"/>
      <c r="M33" s="278"/>
      <c r="N33" s="278"/>
      <c r="O33" s="278"/>
      <c r="P33" s="274"/>
      <c r="Q33" s="274"/>
      <c r="R33" s="274"/>
    </row>
    <row r="34" spans="1:19" ht="12" customHeight="1" x14ac:dyDescent="0.25">
      <c r="B34" s="197"/>
      <c r="C34" s="199"/>
      <c r="D34" s="277"/>
      <c r="E34" s="277"/>
      <c r="F34" s="277"/>
      <c r="G34" s="277"/>
      <c r="H34" s="277"/>
      <c r="I34" s="278"/>
      <c r="J34" s="278"/>
      <c r="K34" s="278"/>
      <c r="L34" s="278"/>
      <c r="M34" s="278"/>
      <c r="N34" s="278"/>
      <c r="O34" s="278"/>
      <c r="P34" s="274"/>
      <c r="Q34" s="274"/>
      <c r="R34" s="274"/>
    </row>
    <row r="35" spans="1:19" ht="12" customHeight="1" x14ac:dyDescent="0.15">
      <c r="B35" s="197"/>
      <c r="C35" s="90"/>
      <c r="D35" s="277"/>
      <c r="E35" s="277"/>
      <c r="F35" s="277"/>
      <c r="G35" s="277"/>
      <c r="H35" s="277"/>
      <c r="I35" s="278"/>
      <c r="J35" s="278"/>
      <c r="K35" s="278"/>
      <c r="L35" s="278"/>
      <c r="M35" s="278"/>
      <c r="N35" s="278"/>
      <c r="O35" s="278"/>
      <c r="P35" s="274"/>
      <c r="Q35" s="274"/>
      <c r="R35" s="274"/>
    </row>
    <row r="36" spans="1:19" ht="12" customHeight="1" x14ac:dyDescent="0.2">
      <c r="A36" s="197"/>
      <c r="B36" s="197"/>
      <c r="D36" s="200"/>
    </row>
    <row r="37" spans="1:19" ht="12" customHeight="1" x14ac:dyDescent="0.2">
      <c r="A37" s="283" t="s">
        <v>1160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189"/>
    </row>
    <row r="38" spans="1:19" ht="12" customHeight="1" x14ac:dyDescent="0.2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189"/>
    </row>
    <row r="39" spans="1:19" ht="12" customHeight="1" x14ac:dyDescent="0.2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189"/>
    </row>
    <row r="40" spans="1:19" ht="12" customHeight="1" x14ac:dyDescent="0.2">
      <c r="A40" s="202"/>
      <c r="B40" s="202"/>
      <c r="D40" s="200"/>
    </row>
    <row r="42" spans="1:19" ht="12" customHeight="1" x14ac:dyDescent="0.25">
      <c r="A42" s="186"/>
      <c r="B42" s="186"/>
      <c r="O42" s="218" t="s">
        <v>34</v>
      </c>
      <c r="P42" s="267" t="str">
        <f>IF(ISBLANK(P1),"",P1)</f>
        <v/>
      </c>
      <c r="Q42" s="267"/>
      <c r="R42" s="268"/>
    </row>
    <row r="43" spans="1:19" ht="12" customHeight="1" x14ac:dyDescent="0.25">
      <c r="A43" s="186"/>
      <c r="B43" s="186"/>
      <c r="D43" s="187" t="s">
        <v>35</v>
      </c>
      <c r="O43" s="219"/>
      <c r="P43" s="269"/>
      <c r="Q43" s="269"/>
      <c r="R43" s="270"/>
    </row>
    <row r="44" spans="1:19" ht="12" customHeight="1" x14ac:dyDescent="0.25">
      <c r="A44" s="187" t="s">
        <v>35</v>
      </c>
      <c r="O44" s="230" t="s">
        <v>50</v>
      </c>
      <c r="P44" s="276" t="str">
        <f>IF(ISBLANK(P3),"",P3)</f>
        <v/>
      </c>
      <c r="Q44" s="276"/>
      <c r="R44" s="276"/>
    </row>
    <row r="45" spans="1:19" ht="12" customHeight="1" x14ac:dyDescent="0.25">
      <c r="O45" s="230"/>
      <c r="P45" s="276"/>
      <c r="Q45" s="276"/>
      <c r="R45" s="276"/>
    </row>
    <row r="46" spans="1:19" ht="12" customHeight="1" x14ac:dyDescent="0.2">
      <c r="A46" s="188"/>
      <c r="B46" s="188"/>
      <c r="D46" s="189" t="s">
        <v>36</v>
      </c>
      <c r="E46" s="272" t="str">
        <f>IF(ISBLANK(E5),"",E5)</f>
        <v/>
      </c>
      <c r="F46" s="272"/>
      <c r="G46" s="272"/>
      <c r="H46" s="272"/>
      <c r="I46" s="272"/>
      <c r="J46" s="189" t="s">
        <v>37</v>
      </c>
      <c r="K46" s="271" t="str">
        <f>IF(ISBLANK(K5),"",K5)</f>
        <v/>
      </c>
      <c r="L46" s="271"/>
      <c r="M46" s="201"/>
      <c r="O46" s="230" t="s">
        <v>38</v>
      </c>
      <c r="P46" s="273" t="str">
        <f>IF(ISBLANK(P5),"",P5)</f>
        <v/>
      </c>
      <c r="Q46" s="273"/>
      <c r="R46" s="273"/>
    </row>
    <row r="47" spans="1:19" ht="12" customHeight="1" x14ac:dyDescent="0.2">
      <c r="A47" s="188"/>
      <c r="B47" s="188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O47" s="230"/>
      <c r="P47" s="273"/>
      <c r="Q47" s="273"/>
      <c r="R47" s="273"/>
    </row>
    <row r="48" spans="1:19" ht="12" customHeight="1" x14ac:dyDescent="0.2">
      <c r="A48" s="284" t="s">
        <v>1151</v>
      </c>
      <c r="B48" s="285"/>
      <c r="D48" s="189" t="s">
        <v>39</v>
      </c>
      <c r="E48" s="189"/>
      <c r="F48" s="189"/>
      <c r="G48" s="189"/>
      <c r="H48" s="271" t="str">
        <f>IF(ISBLANK(H7),"",H7)</f>
        <v/>
      </c>
      <c r="I48" s="271"/>
      <c r="J48" s="271"/>
      <c r="K48" s="271"/>
      <c r="L48" s="271"/>
      <c r="M48" s="201"/>
      <c r="O48" s="230" t="s">
        <v>49</v>
      </c>
      <c r="P48" s="273" t="str">
        <f>IF(ISBLANK(P7),"",P7)</f>
        <v/>
      </c>
      <c r="Q48" s="273"/>
      <c r="R48" s="273"/>
    </row>
    <row r="49" spans="1:18" ht="12" customHeight="1" x14ac:dyDescent="0.25">
      <c r="A49" s="286"/>
      <c r="B49" s="287"/>
      <c r="O49" s="230"/>
      <c r="P49" s="273"/>
      <c r="Q49" s="273"/>
      <c r="R49" s="273"/>
    </row>
    <row r="50" spans="1:18" ht="12" customHeight="1" x14ac:dyDescent="0.25">
      <c r="A50" s="288"/>
      <c r="B50" s="289"/>
      <c r="C50" s="197"/>
      <c r="D50" s="203" t="s">
        <v>41</v>
      </c>
      <c r="E50" s="247" t="str">
        <f>IF(ISBLANK(E15),"",E15)</f>
        <v/>
      </c>
      <c r="F50" s="247"/>
      <c r="G50" s="247"/>
      <c r="H50" s="211" t="str">
        <f>IF(ISBLANK(H9),"",H9)</f>
        <v/>
      </c>
      <c r="I50" s="192" t="s">
        <v>379</v>
      </c>
      <c r="J50" s="261" t="str">
        <f>IF(ISBLANK(E56),"",E56)</f>
        <v/>
      </c>
      <c r="K50" s="261"/>
      <c r="L50" s="261"/>
      <c r="M50" s="213" t="str">
        <f>IF(ISBLANK(L56),"",L56)</f>
        <v/>
      </c>
      <c r="O50" s="231" t="s">
        <v>389</v>
      </c>
      <c r="P50" s="224" t="str">
        <f>IF(ISBLANK(P9),"",P9)</f>
        <v/>
      </c>
      <c r="Q50" s="225"/>
      <c r="R50" s="226"/>
    </row>
    <row r="51" spans="1:18" ht="12" customHeight="1" x14ac:dyDescent="0.25">
      <c r="A51" s="242" t="s">
        <v>46</v>
      </c>
      <c r="B51" s="244"/>
      <c r="O51" s="231"/>
      <c r="P51" s="227"/>
      <c r="Q51" s="228"/>
      <c r="R51" s="229"/>
    </row>
    <row r="52" spans="1:18" ht="12" customHeight="1" x14ac:dyDescent="0.25">
      <c r="A52" s="214"/>
      <c r="B52" s="215"/>
      <c r="O52" s="204"/>
      <c r="P52" s="195"/>
      <c r="Q52" s="195"/>
      <c r="R52" s="196"/>
    </row>
    <row r="53" spans="1:18" ht="12" customHeight="1" x14ac:dyDescent="0.25">
      <c r="A53" s="214" t="s">
        <v>371</v>
      </c>
      <c r="B53" s="215"/>
      <c r="D53" s="216" t="s">
        <v>1157</v>
      </c>
      <c r="E53" s="216"/>
      <c r="F53" s="216"/>
      <c r="G53" s="216"/>
      <c r="H53" s="216"/>
      <c r="I53" s="216"/>
      <c r="J53" s="216"/>
      <c r="K53" s="216"/>
      <c r="L53" s="216"/>
      <c r="M53" s="216"/>
      <c r="N53" s="216"/>
      <c r="O53" s="216"/>
      <c r="P53" s="216"/>
      <c r="Q53" s="216"/>
      <c r="R53" s="217"/>
    </row>
    <row r="54" spans="1:18" ht="12" customHeight="1" x14ac:dyDescent="0.25">
      <c r="A54" s="214"/>
      <c r="B54" s="215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7"/>
    </row>
    <row r="55" spans="1:18" ht="12" customHeight="1" x14ac:dyDescent="0.25">
      <c r="A55" s="214" t="s">
        <v>45</v>
      </c>
      <c r="B55" s="215"/>
      <c r="O55" s="194"/>
      <c r="P55" s="195"/>
      <c r="Q55" s="195"/>
      <c r="R55" s="196"/>
    </row>
    <row r="56" spans="1:18" ht="12" customHeight="1" x14ac:dyDescent="0.25">
      <c r="A56" s="214"/>
      <c r="B56" s="215"/>
      <c r="D56" s="218" t="s">
        <v>43</v>
      </c>
      <c r="E56" s="262"/>
      <c r="F56" s="262"/>
      <c r="G56" s="262"/>
      <c r="H56" s="262"/>
      <c r="I56" s="262"/>
      <c r="J56" s="262"/>
      <c r="K56" s="281"/>
      <c r="L56" s="262"/>
      <c r="M56" s="208"/>
      <c r="N56" s="206"/>
      <c r="O56" s="250" t="s">
        <v>1192</v>
      </c>
      <c r="P56" s="252" t="str">
        <f>IF(ISBLANK(E56),"",VLOOKUP(E56,Paramètres!$A$1:$B$29,2,FALSE))</f>
        <v/>
      </c>
      <c r="Q56" s="252"/>
      <c r="R56" s="253"/>
    </row>
    <row r="57" spans="1:18" ht="12" customHeight="1" x14ac:dyDescent="0.25">
      <c r="A57" s="214" t="s">
        <v>40</v>
      </c>
      <c r="B57" s="215"/>
      <c r="D57" s="219"/>
      <c r="E57" s="263"/>
      <c r="F57" s="263"/>
      <c r="G57" s="263"/>
      <c r="H57" s="263"/>
      <c r="I57" s="263"/>
      <c r="J57" s="263"/>
      <c r="K57" s="282"/>
      <c r="L57" s="263"/>
      <c r="M57" s="209"/>
      <c r="N57" s="207"/>
      <c r="O57" s="251"/>
      <c r="P57" s="254"/>
      <c r="Q57" s="254"/>
      <c r="R57" s="255"/>
    </row>
    <row r="58" spans="1:18" ht="12" customHeight="1" x14ac:dyDescent="0.25">
      <c r="A58" s="214"/>
      <c r="B58" s="215"/>
      <c r="D58" s="230" t="s">
        <v>1152</v>
      </c>
      <c r="E58" s="230"/>
      <c r="F58" s="265" t="s">
        <v>1153</v>
      </c>
      <c r="G58" s="265"/>
      <c r="H58" s="266"/>
      <c r="I58" s="256" t="s">
        <v>1155</v>
      </c>
      <c r="J58" s="257"/>
      <c r="K58" s="257"/>
      <c r="L58" s="257"/>
      <c r="M58" s="257"/>
      <c r="N58" s="257"/>
      <c r="O58" s="258"/>
      <c r="P58" s="264" t="s">
        <v>44</v>
      </c>
      <c r="Q58" s="265"/>
      <c r="R58" s="266"/>
    </row>
    <row r="59" spans="1:18" ht="12" customHeight="1" x14ac:dyDescent="0.25">
      <c r="A59" s="214" t="s">
        <v>314</v>
      </c>
      <c r="B59" s="215"/>
      <c r="D59" s="249" t="s">
        <v>4</v>
      </c>
      <c r="E59" s="249" t="s">
        <v>8</v>
      </c>
      <c r="F59" s="242"/>
      <c r="G59" s="243"/>
      <c r="H59" s="244"/>
      <c r="I59" s="242"/>
      <c r="J59" s="243"/>
      <c r="K59" s="243"/>
      <c r="L59" s="243"/>
      <c r="M59" s="243"/>
      <c r="N59" s="243"/>
      <c r="O59" s="244"/>
      <c r="P59" s="242"/>
      <c r="Q59" s="243"/>
      <c r="R59" s="244"/>
    </row>
    <row r="60" spans="1:18" ht="12" customHeight="1" x14ac:dyDescent="0.25">
      <c r="A60" s="214"/>
      <c r="B60" s="215"/>
      <c r="D60" s="249"/>
      <c r="E60" s="249"/>
      <c r="F60" s="214"/>
      <c r="G60" s="245"/>
      <c r="H60" s="215"/>
      <c r="I60" s="214"/>
      <c r="J60" s="245"/>
      <c r="K60" s="245"/>
      <c r="L60" s="245"/>
      <c r="M60" s="245"/>
      <c r="N60" s="245"/>
      <c r="O60" s="215"/>
      <c r="P60" s="214"/>
      <c r="Q60" s="245"/>
      <c r="R60" s="215"/>
    </row>
    <row r="61" spans="1:18" ht="12" customHeight="1" x14ac:dyDescent="0.25">
      <c r="A61" s="214" t="s">
        <v>372</v>
      </c>
      <c r="B61" s="215"/>
      <c r="D61" s="249"/>
      <c r="E61" s="249"/>
      <c r="F61" s="246"/>
      <c r="G61" s="247"/>
      <c r="H61" s="248"/>
      <c r="I61" s="246"/>
      <c r="J61" s="247"/>
      <c r="K61" s="247"/>
      <c r="L61" s="247"/>
      <c r="M61" s="247"/>
      <c r="N61" s="247"/>
      <c r="O61" s="248"/>
      <c r="P61" s="246"/>
      <c r="Q61" s="247"/>
      <c r="R61" s="248"/>
    </row>
    <row r="62" spans="1:18" ht="12" customHeight="1" x14ac:dyDescent="0.25">
      <c r="A62" s="214"/>
      <c r="B62" s="215"/>
      <c r="D62" s="249" t="s">
        <v>5</v>
      </c>
      <c r="E62" s="249" t="s">
        <v>9</v>
      </c>
      <c r="F62" s="242"/>
      <c r="G62" s="243"/>
      <c r="H62" s="244"/>
      <c r="I62" s="242"/>
      <c r="J62" s="243"/>
      <c r="K62" s="243"/>
      <c r="L62" s="243"/>
      <c r="M62" s="243"/>
      <c r="N62" s="243"/>
      <c r="O62" s="244"/>
      <c r="P62" s="242"/>
      <c r="Q62" s="243"/>
      <c r="R62" s="244"/>
    </row>
    <row r="63" spans="1:18" ht="12" customHeight="1" x14ac:dyDescent="0.25">
      <c r="A63" s="214" t="s">
        <v>47</v>
      </c>
      <c r="B63" s="215"/>
      <c r="D63" s="249"/>
      <c r="E63" s="249"/>
      <c r="F63" s="214"/>
      <c r="G63" s="245"/>
      <c r="H63" s="215"/>
      <c r="I63" s="214"/>
      <c r="J63" s="245"/>
      <c r="K63" s="245"/>
      <c r="L63" s="245"/>
      <c r="M63" s="245"/>
      <c r="N63" s="245"/>
      <c r="O63" s="215"/>
      <c r="P63" s="214"/>
      <c r="Q63" s="245"/>
      <c r="R63" s="215"/>
    </row>
    <row r="64" spans="1:18" ht="12" customHeight="1" x14ac:dyDescent="0.25">
      <c r="A64" s="214"/>
      <c r="B64" s="215"/>
      <c r="D64" s="249"/>
      <c r="E64" s="249"/>
      <c r="F64" s="246"/>
      <c r="G64" s="247"/>
      <c r="H64" s="248"/>
      <c r="I64" s="246"/>
      <c r="J64" s="247"/>
      <c r="K64" s="247"/>
      <c r="L64" s="247"/>
      <c r="M64" s="247"/>
      <c r="N64" s="247"/>
      <c r="O64" s="248"/>
      <c r="P64" s="246"/>
      <c r="Q64" s="247"/>
      <c r="R64" s="248"/>
    </row>
    <row r="65" spans="1:18" ht="12" customHeight="1" x14ac:dyDescent="0.25">
      <c r="A65" s="214" t="s">
        <v>48</v>
      </c>
      <c r="B65" s="215"/>
      <c r="D65" s="249" t="s">
        <v>6</v>
      </c>
      <c r="E65" s="249" t="s">
        <v>10</v>
      </c>
      <c r="F65" s="242"/>
      <c r="G65" s="243"/>
      <c r="H65" s="244"/>
      <c r="I65" s="242"/>
      <c r="J65" s="243"/>
      <c r="K65" s="243"/>
      <c r="L65" s="243"/>
      <c r="M65" s="243"/>
      <c r="N65" s="243"/>
      <c r="O65" s="244"/>
      <c r="P65" s="242"/>
      <c r="Q65" s="243"/>
      <c r="R65" s="244"/>
    </row>
    <row r="66" spans="1:18" ht="12" customHeight="1" x14ac:dyDescent="0.25">
      <c r="A66" s="214"/>
      <c r="B66" s="215"/>
      <c r="D66" s="249"/>
      <c r="E66" s="249"/>
      <c r="F66" s="214"/>
      <c r="G66" s="245"/>
      <c r="H66" s="215"/>
      <c r="I66" s="214"/>
      <c r="J66" s="245"/>
      <c r="K66" s="245"/>
      <c r="L66" s="245"/>
      <c r="M66" s="245"/>
      <c r="N66" s="245"/>
      <c r="O66" s="215"/>
      <c r="P66" s="214"/>
      <c r="Q66" s="245"/>
      <c r="R66" s="215"/>
    </row>
    <row r="67" spans="1:18" ht="12" customHeight="1" x14ac:dyDescent="0.25">
      <c r="A67" s="214" t="s">
        <v>373</v>
      </c>
      <c r="B67" s="215"/>
      <c r="D67" s="249"/>
      <c r="E67" s="249"/>
      <c r="F67" s="246"/>
      <c r="G67" s="247"/>
      <c r="H67" s="248"/>
      <c r="I67" s="246"/>
      <c r="J67" s="247"/>
      <c r="K67" s="247"/>
      <c r="L67" s="247"/>
      <c r="M67" s="247"/>
      <c r="N67" s="247"/>
      <c r="O67" s="248"/>
      <c r="P67" s="246"/>
      <c r="Q67" s="247"/>
      <c r="R67" s="248"/>
    </row>
    <row r="68" spans="1:18" ht="12" customHeight="1" x14ac:dyDescent="0.25">
      <c r="A68" s="214"/>
      <c r="B68" s="215"/>
      <c r="D68" s="249" t="s">
        <v>1158</v>
      </c>
      <c r="E68" s="249"/>
      <c r="F68" s="274"/>
      <c r="G68" s="274"/>
      <c r="H68" s="274"/>
      <c r="I68" s="274"/>
      <c r="J68" s="274"/>
      <c r="K68" s="274"/>
      <c r="L68" s="274"/>
      <c r="M68" s="274"/>
      <c r="N68" s="274"/>
      <c r="O68" s="274"/>
      <c r="P68" s="274"/>
      <c r="Q68" s="274"/>
      <c r="R68" s="274"/>
    </row>
    <row r="69" spans="1:18" ht="12" customHeight="1" x14ac:dyDescent="0.25">
      <c r="A69" s="214" t="s">
        <v>42</v>
      </c>
      <c r="B69" s="215"/>
      <c r="D69" s="249"/>
      <c r="E69" s="249"/>
      <c r="F69" s="274"/>
      <c r="G69" s="274"/>
      <c r="H69" s="274"/>
      <c r="I69" s="274"/>
      <c r="J69" s="274"/>
      <c r="K69" s="274"/>
      <c r="L69" s="274"/>
      <c r="M69" s="274"/>
      <c r="N69" s="274"/>
      <c r="O69" s="274"/>
      <c r="P69" s="274"/>
      <c r="Q69" s="274"/>
      <c r="R69" s="274"/>
    </row>
    <row r="70" spans="1:18" ht="12" customHeight="1" x14ac:dyDescent="0.25">
      <c r="A70" s="246"/>
      <c r="B70" s="248"/>
      <c r="D70" s="249"/>
      <c r="E70" s="249"/>
      <c r="F70" s="274"/>
      <c r="G70" s="274"/>
      <c r="H70" s="274"/>
      <c r="I70" s="274"/>
      <c r="J70" s="274"/>
      <c r="K70" s="274"/>
      <c r="L70" s="274"/>
      <c r="M70" s="274"/>
      <c r="N70" s="274"/>
      <c r="O70" s="274"/>
      <c r="P70" s="274"/>
      <c r="Q70" s="274"/>
      <c r="R70" s="274"/>
    </row>
    <row r="71" spans="1:18" ht="12" customHeight="1" x14ac:dyDescent="0.25">
      <c r="B71" s="202"/>
      <c r="D71" s="275" t="s">
        <v>1159</v>
      </c>
      <c r="E71" s="275"/>
      <c r="F71" s="275"/>
      <c r="G71" s="275"/>
      <c r="H71" s="275"/>
      <c r="I71" s="275"/>
      <c r="J71" s="275"/>
      <c r="K71" s="275"/>
      <c r="L71" s="275"/>
      <c r="M71" s="275"/>
      <c r="N71" s="275"/>
      <c r="O71" s="275"/>
      <c r="P71" s="275"/>
      <c r="Q71" s="275"/>
      <c r="R71" s="275"/>
    </row>
    <row r="72" spans="1:18" ht="12" customHeight="1" x14ac:dyDescent="0.2">
      <c r="B72" s="202"/>
      <c r="H72" s="198"/>
    </row>
    <row r="73" spans="1:18" ht="12" customHeight="1" x14ac:dyDescent="0.25">
      <c r="B73" s="197"/>
      <c r="C73" s="199"/>
      <c r="D73" s="277" t="s">
        <v>882</v>
      </c>
      <c r="E73" s="277"/>
      <c r="F73" s="230" t="s">
        <v>1153</v>
      </c>
      <c r="G73" s="230"/>
      <c r="H73" s="230"/>
      <c r="I73" s="231" t="s">
        <v>1154</v>
      </c>
      <c r="J73" s="231"/>
      <c r="K73" s="231"/>
      <c r="L73" s="231"/>
      <c r="M73" s="231"/>
      <c r="N73" s="231"/>
      <c r="O73" s="231"/>
      <c r="P73" s="274" t="s">
        <v>1156</v>
      </c>
      <c r="Q73" s="274"/>
      <c r="R73" s="274"/>
    </row>
    <row r="74" spans="1:18" ht="12" customHeight="1" x14ac:dyDescent="0.25">
      <c r="B74" s="197"/>
      <c r="C74" s="199"/>
      <c r="D74" s="277"/>
      <c r="E74" s="277"/>
      <c r="F74" s="277"/>
      <c r="G74" s="277"/>
      <c r="H74" s="277"/>
      <c r="I74" s="278"/>
      <c r="J74" s="278"/>
      <c r="K74" s="278"/>
      <c r="L74" s="278"/>
      <c r="M74" s="278"/>
      <c r="N74" s="278"/>
      <c r="O74" s="278"/>
      <c r="P74" s="274"/>
      <c r="Q74" s="274"/>
      <c r="R74" s="274"/>
    </row>
    <row r="75" spans="1:18" ht="12" customHeight="1" x14ac:dyDescent="0.25">
      <c r="B75" s="197"/>
      <c r="C75" s="199"/>
      <c r="D75" s="277"/>
      <c r="E75" s="277"/>
      <c r="F75" s="277"/>
      <c r="G75" s="277"/>
      <c r="H75" s="277"/>
      <c r="I75" s="278"/>
      <c r="J75" s="278"/>
      <c r="K75" s="278"/>
      <c r="L75" s="278"/>
      <c r="M75" s="278"/>
      <c r="N75" s="278"/>
      <c r="O75" s="278"/>
      <c r="P75" s="274"/>
      <c r="Q75" s="274"/>
      <c r="R75" s="274"/>
    </row>
    <row r="76" spans="1:18" ht="12" customHeight="1" x14ac:dyDescent="0.15">
      <c r="B76" s="197"/>
      <c r="C76" s="90"/>
      <c r="D76" s="277"/>
      <c r="E76" s="277"/>
      <c r="F76" s="277"/>
      <c r="G76" s="277"/>
      <c r="H76" s="277"/>
      <c r="I76" s="278"/>
      <c r="J76" s="278"/>
      <c r="K76" s="278"/>
      <c r="L76" s="278"/>
      <c r="M76" s="278"/>
      <c r="N76" s="278"/>
      <c r="O76" s="278"/>
      <c r="P76" s="274"/>
      <c r="Q76" s="274"/>
      <c r="R76" s="274"/>
    </row>
    <row r="77" spans="1:18" ht="12" customHeight="1" x14ac:dyDescent="0.15">
      <c r="A77" s="197"/>
      <c r="B77" s="197"/>
      <c r="C77" s="90"/>
      <c r="D77" s="185"/>
      <c r="E77" s="185"/>
      <c r="F77" s="185"/>
      <c r="G77" s="185"/>
      <c r="H77" s="185"/>
      <c r="I77" s="205"/>
      <c r="N77" s="205"/>
    </row>
    <row r="78" spans="1:18" ht="12" customHeight="1" x14ac:dyDescent="0.2">
      <c r="A78" s="283" t="s">
        <v>1160</v>
      </c>
      <c r="B78" s="283"/>
      <c r="C78" s="283"/>
      <c r="D78" s="283"/>
      <c r="E78" s="283"/>
      <c r="F78" s="283"/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</row>
  </sheetData>
  <sheetProtection algorithmName="SHA-512" hashValue="11Pz+C4+Mjkv7clN50PBZLvfEv+TxwvWJ16v6dZvz5AAoD9KD4iyjiZltIVtq7ASlxOQeYV0lLU9XEGXjprncw==" saltValue="KcnzAMp7bpbu9uD/7OA8GA==" spinCount="100000" sheet="1" selectLockedCells="1"/>
  <mergeCells count="126">
    <mergeCell ref="E15:J16"/>
    <mergeCell ref="K15:K16"/>
    <mergeCell ref="E56:J57"/>
    <mergeCell ref="K56:K57"/>
    <mergeCell ref="A78:R78"/>
    <mergeCell ref="L56:L57"/>
    <mergeCell ref="E9:G9"/>
    <mergeCell ref="E50:G50"/>
    <mergeCell ref="A10:B11"/>
    <mergeCell ref="A12:B13"/>
    <mergeCell ref="A14:B15"/>
    <mergeCell ref="A7:B9"/>
    <mergeCell ref="A37:R37"/>
    <mergeCell ref="D53:R54"/>
    <mergeCell ref="D68:E70"/>
    <mergeCell ref="F68:R70"/>
    <mergeCell ref="A48:B50"/>
    <mergeCell ref="A51:B52"/>
    <mergeCell ref="A53:B54"/>
    <mergeCell ref="A55:B56"/>
    <mergeCell ref="A57:B58"/>
    <mergeCell ref="A59:B60"/>
    <mergeCell ref="A61:B62"/>
    <mergeCell ref="A63:B64"/>
    <mergeCell ref="A65:B66"/>
    <mergeCell ref="A67:B68"/>
    <mergeCell ref="A69:B70"/>
    <mergeCell ref="D32:E35"/>
    <mergeCell ref="F32:H32"/>
    <mergeCell ref="I32:O32"/>
    <mergeCell ref="P32:R32"/>
    <mergeCell ref="F33:H35"/>
    <mergeCell ref="I33:O35"/>
    <mergeCell ref="P33:R35"/>
    <mergeCell ref="I59:O61"/>
    <mergeCell ref="D59:D61"/>
    <mergeCell ref="E59:E61"/>
    <mergeCell ref="F59:H61"/>
    <mergeCell ref="D73:E76"/>
    <mergeCell ref="F73:H73"/>
    <mergeCell ref="I73:O73"/>
    <mergeCell ref="P73:R73"/>
    <mergeCell ref="F74:H76"/>
    <mergeCell ref="I74:O76"/>
    <mergeCell ref="P74:R76"/>
    <mergeCell ref="D71:R71"/>
    <mergeCell ref="F62:H64"/>
    <mergeCell ref="D65:D67"/>
    <mergeCell ref="E65:E67"/>
    <mergeCell ref="F65:H67"/>
    <mergeCell ref="P65:R67"/>
    <mergeCell ref="P62:R64"/>
    <mergeCell ref="I65:O67"/>
    <mergeCell ref="I62:O64"/>
    <mergeCell ref="D62:D64"/>
    <mergeCell ref="E62:E64"/>
    <mergeCell ref="P24:R26"/>
    <mergeCell ref="A18:B19"/>
    <mergeCell ref="A20:B21"/>
    <mergeCell ref="A22:B23"/>
    <mergeCell ref="A24:B25"/>
    <mergeCell ref="A26:B27"/>
    <mergeCell ref="A28:B29"/>
    <mergeCell ref="D58:E58"/>
    <mergeCell ref="F58:H58"/>
    <mergeCell ref="D27:E29"/>
    <mergeCell ref="F27:R29"/>
    <mergeCell ref="D30:R30"/>
    <mergeCell ref="D21:D23"/>
    <mergeCell ref="P44:R45"/>
    <mergeCell ref="P56:R57"/>
    <mergeCell ref="P46:R47"/>
    <mergeCell ref="O56:O57"/>
    <mergeCell ref="O42:O43"/>
    <mergeCell ref="D24:D26"/>
    <mergeCell ref="E24:E26"/>
    <mergeCell ref="F24:H26"/>
    <mergeCell ref="I24:O26"/>
    <mergeCell ref="I17:O17"/>
    <mergeCell ref="O9:O10"/>
    <mergeCell ref="J9:L9"/>
    <mergeCell ref="L15:L16"/>
    <mergeCell ref="P59:R61"/>
    <mergeCell ref="I21:O23"/>
    <mergeCell ref="D15:D16"/>
    <mergeCell ref="D56:D57"/>
    <mergeCell ref="P17:R17"/>
    <mergeCell ref="P42:R43"/>
    <mergeCell ref="H48:L48"/>
    <mergeCell ref="E46:I46"/>
    <mergeCell ref="K46:L46"/>
    <mergeCell ref="P48:R49"/>
    <mergeCell ref="J50:L50"/>
    <mergeCell ref="I58:O58"/>
    <mergeCell ref="P58:R58"/>
    <mergeCell ref="D18:D20"/>
    <mergeCell ref="D17:E17"/>
    <mergeCell ref="F17:H17"/>
    <mergeCell ref="F18:H20"/>
    <mergeCell ref="F21:H23"/>
    <mergeCell ref="I18:O20"/>
    <mergeCell ref="P18:R20"/>
    <mergeCell ref="A16:B17"/>
    <mergeCell ref="D12:R13"/>
    <mergeCell ref="O1:O2"/>
    <mergeCell ref="P1:R2"/>
    <mergeCell ref="P50:R51"/>
    <mergeCell ref="O44:O45"/>
    <mergeCell ref="O46:O47"/>
    <mergeCell ref="O48:O49"/>
    <mergeCell ref="O50:O51"/>
    <mergeCell ref="P7:R8"/>
    <mergeCell ref="P9:R10"/>
    <mergeCell ref="E5:I5"/>
    <mergeCell ref="K5:L5"/>
    <mergeCell ref="P3:R4"/>
    <mergeCell ref="P5:R6"/>
    <mergeCell ref="P21:R23"/>
    <mergeCell ref="E18:E20"/>
    <mergeCell ref="E21:E23"/>
    <mergeCell ref="H7:L7"/>
    <mergeCell ref="O3:O4"/>
    <mergeCell ref="O5:O6"/>
    <mergeCell ref="O7:O8"/>
    <mergeCell ref="O15:O16"/>
    <mergeCell ref="P15:R16"/>
  </mergeCells>
  <dataValidations count="8">
    <dataValidation type="list" allowBlank="1" showInputMessage="1" showErrorMessage="1" sqref="H7:L7" xr:uid="{DA99BE11-8929-4706-A6B4-FF523AA8BC56}">
      <formula1>Clubs</formula1>
    </dataValidation>
    <dataValidation type="list" allowBlank="1" showInputMessage="1" showErrorMessage="1" sqref="P7:R8 P1:R2" xr:uid="{66A63412-BB21-41F3-8964-BFCDCAAE21F0}">
      <formula1>"1,2,3,4,5"</formula1>
    </dataValidation>
    <dataValidation type="list" allowBlank="1" showInputMessage="1" showErrorMessage="1" sqref="P3:R4" xr:uid="{A0164B07-BA70-4A19-80BB-86C312F60646}">
      <formula1>"A - M13 &lt;3900pts, B - M19 &lt;3900pts, C - M13 1500pts, D - M19 1500pts"</formula1>
    </dataValidation>
    <dataValidation type="list" allowBlank="1" showInputMessage="1" showErrorMessage="1" sqref="P5:R6" xr:uid="{FB271E11-0CB2-410A-B1DA-A98F4357D66C}">
      <formula1>"D1,D2,D3,D4,D5"</formula1>
    </dataValidation>
    <dataValidation type="list" allowBlank="1" showInputMessage="1" showErrorMessage="1" sqref="P9:R10" xr:uid="{BD2223A4-8BC8-4955-9464-14C4081B13CF}">
      <formula1>"1/2 Finale, Finale Gagnants, Finale Perdants"</formula1>
    </dataValidation>
    <dataValidation type="list" allowBlank="1" showInputMessage="1" showErrorMessage="1" sqref="E5:I5" xr:uid="{E04833CD-1F81-4F8B-B9C6-B68CE58AE508}">
      <formula1>"16/11/2025,14/12/2025,11/01/2026,08/02/2026,12/04/2026"</formula1>
    </dataValidation>
    <dataValidation type="list" allowBlank="1" showInputMessage="1" showErrorMessage="1" prompt="Choisir le club dans la liste déroulante." sqref="E15:J16 E56:J57" xr:uid="{B3AF08A8-1A98-4EDE-9FD1-25758CC7D8AB}">
      <formula1>Clubs</formula1>
    </dataValidation>
    <dataValidation type="list" allowBlank="1" showInputMessage="1" showErrorMessage="1" prompt="Choisir le numéro d'équipe." sqref="L56:L57 L15:L16" xr:uid="{9F41ACCF-9307-4F6C-ACFF-6370BB7AD1FE}">
      <formula1>"1,2,3,4,5,6,7,8,9,10,11,12,13,14"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5"/>
  <dimension ref="A1:F29"/>
  <sheetViews>
    <sheetView workbookViewId="0">
      <selection activeCell="A29" sqref="A29"/>
    </sheetView>
  </sheetViews>
  <sheetFormatPr baseColWidth="10" defaultRowHeight="15" x14ac:dyDescent="0.25"/>
  <cols>
    <col min="1" max="1" width="21.42578125" customWidth="1"/>
  </cols>
  <sheetData>
    <row r="1" spans="1:6" x14ac:dyDescent="0.25">
      <c r="A1" t="s">
        <v>293</v>
      </c>
      <c r="B1" t="s">
        <v>294</v>
      </c>
      <c r="D1" t="s">
        <v>297</v>
      </c>
    </row>
    <row r="2" spans="1:6" x14ac:dyDescent="0.25">
      <c r="A2" t="s">
        <v>295</v>
      </c>
      <c r="B2" s="154">
        <v>8920049</v>
      </c>
      <c r="D2">
        <v>1</v>
      </c>
      <c r="F2" s="55"/>
    </row>
    <row r="3" spans="1:6" x14ac:dyDescent="0.25">
      <c r="A3" t="s">
        <v>1174</v>
      </c>
      <c r="B3" s="154">
        <v>8920031</v>
      </c>
      <c r="D3">
        <v>2</v>
      </c>
      <c r="F3" s="55"/>
    </row>
    <row r="4" spans="1:6" x14ac:dyDescent="0.25">
      <c r="A4" t="s">
        <v>175</v>
      </c>
      <c r="B4" s="154">
        <v>8920646</v>
      </c>
      <c r="D4">
        <v>3</v>
      </c>
      <c r="F4" s="55"/>
    </row>
    <row r="5" spans="1:6" x14ac:dyDescent="0.25">
      <c r="A5" t="s">
        <v>1175</v>
      </c>
      <c r="B5" s="154">
        <v>8920075</v>
      </c>
      <c r="D5">
        <v>4</v>
      </c>
      <c r="F5" s="55"/>
    </row>
    <row r="6" spans="1:6" x14ac:dyDescent="0.25">
      <c r="A6" t="s">
        <v>1176</v>
      </c>
      <c r="B6" s="154">
        <v>8920389</v>
      </c>
      <c r="D6">
        <v>5</v>
      </c>
      <c r="F6" s="55"/>
    </row>
    <row r="7" spans="1:6" x14ac:dyDescent="0.25">
      <c r="A7" t="s">
        <v>1177</v>
      </c>
      <c r="B7" s="154">
        <v>8920063</v>
      </c>
      <c r="D7">
        <v>6</v>
      </c>
      <c r="F7" s="55"/>
    </row>
    <row r="8" spans="1:6" x14ac:dyDescent="0.25">
      <c r="A8" t="s">
        <v>1178</v>
      </c>
      <c r="B8" s="154">
        <v>8920151</v>
      </c>
      <c r="D8">
        <v>7</v>
      </c>
    </row>
    <row r="9" spans="1:6" x14ac:dyDescent="0.25">
      <c r="A9" t="s">
        <v>212</v>
      </c>
      <c r="B9" s="154">
        <v>8920111</v>
      </c>
      <c r="D9">
        <v>8</v>
      </c>
    </row>
    <row r="10" spans="1:6" x14ac:dyDescent="0.25">
      <c r="A10" t="s">
        <v>1179</v>
      </c>
      <c r="B10" s="154">
        <v>8920066</v>
      </c>
      <c r="D10">
        <v>9</v>
      </c>
    </row>
    <row r="11" spans="1:6" x14ac:dyDescent="0.25">
      <c r="A11" t="s">
        <v>839</v>
      </c>
      <c r="B11" s="154">
        <v>8920137</v>
      </c>
      <c r="D11">
        <v>10</v>
      </c>
    </row>
    <row r="12" spans="1:6" x14ac:dyDescent="0.25">
      <c r="A12" t="s">
        <v>1180</v>
      </c>
      <c r="B12" s="154">
        <v>8920025</v>
      </c>
      <c r="D12">
        <v>11</v>
      </c>
    </row>
    <row r="13" spans="1:6" x14ac:dyDescent="0.25">
      <c r="A13" t="s">
        <v>1173</v>
      </c>
      <c r="B13" s="154">
        <v>8920140</v>
      </c>
      <c r="D13">
        <v>12</v>
      </c>
    </row>
    <row r="14" spans="1:6" x14ac:dyDescent="0.25">
      <c r="A14" t="s">
        <v>1181</v>
      </c>
      <c r="B14" s="154">
        <v>8920126</v>
      </c>
      <c r="D14">
        <v>13</v>
      </c>
    </row>
    <row r="15" spans="1:6" x14ac:dyDescent="0.25">
      <c r="A15" t="s">
        <v>296</v>
      </c>
      <c r="B15" s="154">
        <v>8921190</v>
      </c>
      <c r="D15">
        <v>14</v>
      </c>
    </row>
    <row r="16" spans="1:6" x14ac:dyDescent="0.25">
      <c r="A16" t="s">
        <v>1182</v>
      </c>
      <c r="B16" s="154">
        <v>8921458</v>
      </c>
    </row>
    <row r="17" spans="1:2" x14ac:dyDescent="0.25">
      <c r="A17" t="s">
        <v>1183</v>
      </c>
      <c r="B17" s="154">
        <v>8920018</v>
      </c>
    </row>
    <row r="18" spans="1:2" x14ac:dyDescent="0.25">
      <c r="A18" t="s">
        <v>226</v>
      </c>
      <c r="B18" s="154">
        <v>8920067</v>
      </c>
    </row>
    <row r="19" spans="1:2" x14ac:dyDescent="0.25">
      <c r="A19" t="s">
        <v>1184</v>
      </c>
      <c r="B19" s="154">
        <v>8921182</v>
      </c>
    </row>
    <row r="20" spans="1:2" x14ac:dyDescent="0.25">
      <c r="A20" t="s">
        <v>208</v>
      </c>
      <c r="B20" s="154">
        <v>8920234</v>
      </c>
    </row>
    <row r="21" spans="1:2" x14ac:dyDescent="0.25">
      <c r="A21" t="s">
        <v>1185</v>
      </c>
      <c r="B21" s="154">
        <v>8920312</v>
      </c>
    </row>
    <row r="22" spans="1:2" x14ac:dyDescent="0.25">
      <c r="A22" t="s">
        <v>177</v>
      </c>
      <c r="B22" s="154">
        <v>8920503</v>
      </c>
    </row>
    <row r="23" spans="1:2" x14ac:dyDescent="0.25">
      <c r="A23" t="s">
        <v>1186</v>
      </c>
      <c r="B23" s="154">
        <v>8921256</v>
      </c>
    </row>
    <row r="24" spans="1:2" x14ac:dyDescent="0.25">
      <c r="A24" t="s">
        <v>1187</v>
      </c>
      <c r="B24" s="154">
        <v>8920309</v>
      </c>
    </row>
    <row r="25" spans="1:2" x14ac:dyDescent="0.25">
      <c r="A25" t="s">
        <v>1188</v>
      </c>
      <c r="B25" s="154">
        <v>8921164</v>
      </c>
    </row>
    <row r="26" spans="1:2" x14ac:dyDescent="0.25">
      <c r="A26" t="s">
        <v>1189</v>
      </c>
      <c r="B26" s="154">
        <v>8921244</v>
      </c>
    </row>
    <row r="27" spans="1:2" x14ac:dyDescent="0.25">
      <c r="A27" t="s">
        <v>135</v>
      </c>
      <c r="B27" s="154">
        <v>8921316</v>
      </c>
    </row>
    <row r="28" spans="1:2" x14ac:dyDescent="0.25">
      <c r="A28" t="s">
        <v>174</v>
      </c>
      <c r="B28" s="154">
        <v>8921099</v>
      </c>
    </row>
    <row r="29" spans="1:2" x14ac:dyDescent="0.25">
      <c r="A29" t="s">
        <v>491</v>
      </c>
      <c r="B29" s="154">
        <v>8920505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47"/>
  <sheetViews>
    <sheetView showGridLines="0" zoomScale="70" zoomScaleNormal="70" workbookViewId="0">
      <selection activeCell="A7" sqref="A7:K7"/>
    </sheetView>
  </sheetViews>
  <sheetFormatPr baseColWidth="10" defaultColWidth="9.7109375" defaultRowHeight="18" customHeight="1" x14ac:dyDescent="0.25"/>
  <cols>
    <col min="1" max="8" width="9.7109375" style="21" customWidth="1"/>
    <col min="9" max="10" width="9.7109375" style="22" customWidth="1"/>
    <col min="11" max="20" width="9.7109375" style="21" customWidth="1"/>
    <col min="21" max="23" width="10.85546875" style="21" customWidth="1"/>
    <col min="24" max="24" width="9.7109375" style="21"/>
    <col min="25" max="48" width="0" style="21" hidden="1" customWidth="1"/>
    <col min="49" max="16384" width="9.7109375" style="21"/>
  </cols>
  <sheetData>
    <row r="1" spans="1:23" ht="4.5" customHeight="1" x14ac:dyDescent="0.25"/>
    <row r="2" spans="1:23" ht="18" customHeight="1" x14ac:dyDescent="0.25">
      <c r="A2" s="364" t="s">
        <v>787</v>
      </c>
      <c r="B2" s="364"/>
      <c r="C2" s="364"/>
      <c r="D2" s="364"/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4"/>
      <c r="U2" s="364"/>
      <c r="V2" s="364"/>
      <c r="W2" s="364"/>
    </row>
    <row r="3" spans="1:23" ht="5.25" customHeight="1" x14ac:dyDescent="0.25">
      <c r="A3" s="365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</row>
    <row r="4" spans="1:23" ht="20.100000000000001" customHeight="1" x14ac:dyDescent="0.25">
      <c r="A4" s="364" t="s">
        <v>788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364"/>
    </row>
    <row r="5" spans="1:23" ht="20.100000000000001" customHeight="1" x14ac:dyDescent="0.25">
      <c r="A5" s="23"/>
      <c r="I5" s="21"/>
      <c r="J5" s="21"/>
      <c r="U5" s="366"/>
      <c r="V5" s="366"/>
      <c r="W5" s="366"/>
    </row>
    <row r="6" spans="1:23" ht="20.100000000000001" customHeight="1" x14ac:dyDescent="0.25">
      <c r="A6" s="367" t="s">
        <v>302</v>
      </c>
      <c r="B6" s="368"/>
      <c r="C6" s="368"/>
      <c r="D6" s="368"/>
      <c r="E6" s="368"/>
      <c r="F6" s="368"/>
      <c r="G6" s="368"/>
      <c r="H6" s="368"/>
      <c r="I6" s="368"/>
      <c r="J6" s="368"/>
      <c r="K6" s="369"/>
      <c r="M6" s="24" t="s">
        <v>303</v>
      </c>
      <c r="N6" s="25"/>
      <c r="O6" s="349"/>
      <c r="P6" s="349"/>
      <c r="Q6" s="349"/>
      <c r="R6" s="349"/>
      <c r="S6" s="24" t="s">
        <v>1169</v>
      </c>
      <c r="T6" s="370"/>
      <c r="U6" s="370"/>
      <c r="V6" s="370"/>
      <c r="W6" s="371"/>
    </row>
    <row r="7" spans="1:23" ht="20.100000000000001" customHeight="1" x14ac:dyDescent="0.25">
      <c r="A7" s="344"/>
      <c r="B7" s="345"/>
      <c r="C7" s="345"/>
      <c r="D7" s="345"/>
      <c r="E7" s="345"/>
      <c r="F7" s="345"/>
      <c r="G7" s="345"/>
      <c r="H7" s="345"/>
      <c r="I7" s="345"/>
      <c r="J7" s="345"/>
      <c r="K7" s="346"/>
      <c r="M7" s="24" t="s">
        <v>1170</v>
      </c>
      <c r="N7" s="347"/>
      <c r="O7" s="348"/>
      <c r="P7" s="51" t="s">
        <v>1171</v>
      </c>
      <c r="Q7" s="349"/>
      <c r="R7" s="348"/>
      <c r="S7" s="52" t="s">
        <v>374</v>
      </c>
      <c r="T7" s="102"/>
      <c r="U7" s="52" t="s">
        <v>33</v>
      </c>
      <c r="V7" s="102"/>
      <c r="W7" s="53"/>
    </row>
    <row r="8" spans="1:23" ht="20.100000000000001" customHeight="1" x14ac:dyDescent="0.25">
      <c r="A8" s="350"/>
      <c r="B8" s="351"/>
      <c r="C8" s="351"/>
      <c r="D8" s="351"/>
      <c r="E8" s="351"/>
      <c r="F8" s="351"/>
      <c r="G8" s="352"/>
      <c r="H8" s="352"/>
      <c r="I8" s="352"/>
      <c r="J8" s="352"/>
      <c r="K8" s="353"/>
      <c r="M8" s="354"/>
      <c r="N8" s="354"/>
      <c r="O8" s="354"/>
      <c r="P8" s="111"/>
      <c r="Q8" s="111"/>
      <c r="R8" s="111"/>
      <c r="S8" s="112" t="s">
        <v>1172</v>
      </c>
      <c r="T8" s="113"/>
      <c r="U8" s="298"/>
      <c r="V8" s="299"/>
      <c r="W8" s="28"/>
    </row>
    <row r="9" spans="1:23" ht="20.100000000000001" customHeight="1" x14ac:dyDescent="0.25">
      <c r="A9" s="26"/>
      <c r="B9" s="27"/>
      <c r="C9" s="27"/>
      <c r="D9" s="27"/>
      <c r="E9" s="27"/>
      <c r="F9" s="27"/>
      <c r="G9" s="367" t="s">
        <v>304</v>
      </c>
      <c r="H9" s="374"/>
      <c r="I9" s="372"/>
      <c r="J9" s="372"/>
      <c r="K9" s="373"/>
      <c r="M9" s="354"/>
      <c r="N9" s="354"/>
      <c r="O9" s="354"/>
      <c r="P9" s="354"/>
      <c r="Q9" s="354"/>
      <c r="R9" s="354"/>
      <c r="S9" s="28"/>
      <c r="T9" s="28"/>
      <c r="U9" s="28"/>
      <c r="V9" s="28"/>
      <c r="W9" s="28"/>
    </row>
    <row r="10" spans="1:23" ht="20.100000000000001" customHeight="1" x14ac:dyDescent="0.25">
      <c r="A10" s="29"/>
      <c r="B10" s="29"/>
      <c r="C10" s="29"/>
      <c r="D10" s="29"/>
      <c r="E10" s="29"/>
      <c r="F10" s="29"/>
      <c r="I10" s="21"/>
      <c r="J10" s="21"/>
      <c r="M10" s="343"/>
      <c r="N10" s="343"/>
      <c r="O10" s="343"/>
      <c r="P10" s="343"/>
      <c r="Q10" s="343"/>
      <c r="R10" s="343"/>
    </row>
    <row r="11" spans="1:23" ht="9.75" customHeight="1" thickBot="1" x14ac:dyDescent="0.3"/>
    <row r="12" spans="1:23" ht="20.100000000000001" customHeight="1" x14ac:dyDescent="0.25">
      <c r="A12" s="30" t="s">
        <v>305</v>
      </c>
      <c r="B12" s="360" t="str">
        <f>IF(ISBLANK(F12),"",VLOOKUP(F12,Paramètres!$A$1:$B$29,2,FALSE))</f>
        <v/>
      </c>
      <c r="C12" s="361"/>
      <c r="D12" s="362" t="s">
        <v>306</v>
      </c>
      <c r="E12" s="363"/>
      <c r="F12" s="355"/>
      <c r="G12" s="355"/>
      <c r="H12" s="355"/>
      <c r="I12" s="355"/>
      <c r="J12" s="355"/>
      <c r="K12" s="153"/>
      <c r="L12" s="31"/>
      <c r="M12" s="30" t="s">
        <v>305</v>
      </c>
      <c r="N12" s="360" t="str">
        <f>IF(ISBLANK(R12),"",VLOOKUP(R12,Paramètres!$A$1:$B$29,2,FALSE))</f>
        <v/>
      </c>
      <c r="O12" s="361"/>
      <c r="P12" s="362" t="s">
        <v>306</v>
      </c>
      <c r="Q12" s="363"/>
      <c r="R12" s="355"/>
      <c r="S12" s="355"/>
      <c r="T12" s="355"/>
      <c r="U12" s="355"/>
      <c r="V12" s="355"/>
      <c r="W12" s="153"/>
    </row>
    <row r="13" spans="1:23" ht="20.100000000000001" customHeight="1" x14ac:dyDescent="0.25">
      <c r="A13" s="356" t="s">
        <v>3</v>
      </c>
      <c r="B13" s="357"/>
      <c r="C13" s="358"/>
      <c r="D13" s="359" t="s">
        <v>307</v>
      </c>
      <c r="E13" s="357"/>
      <c r="F13" s="357"/>
      <c r="G13" s="357"/>
      <c r="H13" s="357"/>
      <c r="I13" s="32" t="s">
        <v>44</v>
      </c>
      <c r="J13" s="33" t="s">
        <v>11</v>
      </c>
      <c r="K13" s="34" t="s">
        <v>308</v>
      </c>
      <c r="L13" s="35"/>
      <c r="M13" s="356" t="s">
        <v>3</v>
      </c>
      <c r="N13" s="357"/>
      <c r="O13" s="358"/>
      <c r="P13" s="359" t="s">
        <v>307</v>
      </c>
      <c r="Q13" s="357"/>
      <c r="R13" s="357"/>
      <c r="S13" s="357"/>
      <c r="T13" s="357"/>
      <c r="U13" s="32" t="s">
        <v>44</v>
      </c>
      <c r="V13" s="33" t="s">
        <v>11</v>
      </c>
      <c r="W13" s="34" t="s">
        <v>308</v>
      </c>
    </row>
    <row r="14" spans="1:23" ht="20.100000000000001" customHeight="1" x14ac:dyDescent="0.25">
      <c r="A14" s="329"/>
      <c r="B14" s="330"/>
      <c r="C14" s="331"/>
      <c r="D14" s="78" t="s">
        <v>4</v>
      </c>
      <c r="E14" s="332" t="str">
        <f>IF(ISBLANK(A14),"",IF(A14="WO","Absent",IF(ISERROR(VLOOKUP(A14,_bdd1,2,FALSE)&amp;" "&amp;VLOOKUP(A14,_bdd1,3,FALSE)),"Joueur inconnu ou non licencié",IF(VLOOKUP(A14,_bdd1,13,FALSE)=$B$12,VLOOKUP(A14,_bdd1,2,FALSE)&amp;" "&amp;VLOOKUP(A14,_bdd1,3,FALSE),"joueur d'un club différent"))))</f>
        <v/>
      </c>
      <c r="F14" s="332"/>
      <c r="G14" s="332"/>
      <c r="H14" s="332"/>
      <c r="I14" s="81" t="str">
        <f>IF(ISERROR(VLOOKUP(A14,_bdd1,20,FALSE)),"",VLOOKUP(A14,_bdd1,20,FALSE))</f>
        <v/>
      </c>
      <c r="J14" s="81" t="str">
        <f>IF(ISERROR(VLOOKUP(A14,_bdd1,8,FALSE)),"",VLOOKUP(A14,_bdd1,8,FALSE))</f>
        <v/>
      </c>
      <c r="K14" s="82"/>
      <c r="L14" s="35"/>
      <c r="M14" s="329"/>
      <c r="N14" s="330"/>
      <c r="O14" s="331"/>
      <c r="P14" s="78" t="s">
        <v>8</v>
      </c>
      <c r="Q14" s="332" t="str">
        <f>IF(ISBLANK(M14),"",IF(M14="WO","Absent",IF(ISERROR(VLOOKUP(M14,_bdd1,2,FALSE)&amp;" "&amp;VLOOKUP(M14,_bdd1,3,FALSE)),"Joueur inconnu ou non licencié",IF(VLOOKUP(M14,_bdd1,13,FALSE)=$N$12,VLOOKUP(M14,_bdd1,2,FALSE)&amp;" "&amp;VLOOKUP(M14,_bdd1,3,FALSE),"joueur d'un club différent"))))</f>
        <v/>
      </c>
      <c r="R14" s="332"/>
      <c r="S14" s="332"/>
      <c r="T14" s="332"/>
      <c r="U14" s="81" t="str">
        <f>IF(ISERROR(VLOOKUP(M14,_bdd1,20,FALSE)),"",VLOOKUP(M14,_bdd1,20,FALSE))</f>
        <v/>
      </c>
      <c r="V14" s="81" t="str">
        <f>IF(ISERROR(VLOOKUP(M14,_bdd1,8,FALSE)),"",VLOOKUP(M14,_bdd1,8,FALSE))</f>
        <v/>
      </c>
      <c r="W14" s="83"/>
    </row>
    <row r="15" spans="1:23" ht="20.100000000000001" customHeight="1" x14ac:dyDescent="0.25">
      <c r="A15" s="329"/>
      <c r="B15" s="330"/>
      <c r="C15" s="331"/>
      <c r="D15" s="79" t="s">
        <v>5</v>
      </c>
      <c r="E15" s="332" t="str">
        <f>IF(ISBLANK(A15),"",IF(A15="WO","Absent",IF(ISERROR(VLOOKUP(A15,_bdd1,2,FALSE)&amp;" "&amp;VLOOKUP(A15,_bdd1,3,FALSE)),"Joueur inconnu ou non licencié",IF(VLOOKUP(A15,_bdd1,13,FALSE)=$B$12,VLOOKUP(A15,_bdd1,2,FALSE)&amp;" "&amp;VLOOKUP(A15,_bdd1,3,FALSE),"joueur d'un club différent"))))</f>
        <v/>
      </c>
      <c r="F15" s="332"/>
      <c r="G15" s="332"/>
      <c r="H15" s="332"/>
      <c r="I15" s="81" t="str">
        <f>IF(ISERROR(VLOOKUP(A15,_bdd1,20,FALSE)),"",VLOOKUP(A15,_bdd1,20,FALSE))</f>
        <v/>
      </c>
      <c r="J15" s="81" t="str">
        <f>IF(ISERROR(VLOOKUP(A15,_bdd1,8,FALSE)),"",VLOOKUP(A15,_bdd1,8,FALSE))</f>
        <v/>
      </c>
      <c r="K15" s="83"/>
      <c r="L15" s="35"/>
      <c r="M15" s="329"/>
      <c r="N15" s="330"/>
      <c r="O15" s="331"/>
      <c r="P15" s="79" t="s">
        <v>9</v>
      </c>
      <c r="Q15" s="332" t="str">
        <f>IF(ISBLANK(M15),"",IF(M15="WO","Absent",IF(ISERROR(VLOOKUP(M15,_bdd1,2,FALSE)&amp;" "&amp;VLOOKUP(M15,_bdd1,3,FALSE)),"Joueur inconnu ou non licencié",IF(VLOOKUP(M15,_bdd1,13,FALSE)=$N$12,VLOOKUP(M15,_bdd1,2,FALSE)&amp;" "&amp;VLOOKUP(M15,_bdd1,3,FALSE),"joueur d'un club différent"))))</f>
        <v/>
      </c>
      <c r="R15" s="332"/>
      <c r="S15" s="332"/>
      <c r="T15" s="332"/>
      <c r="U15" s="81" t="str">
        <f>IF(ISERROR(VLOOKUP(M15,_bdd1,20,FALSE)),"",VLOOKUP(M15,_bdd1,20,FALSE))</f>
        <v/>
      </c>
      <c r="V15" s="81" t="str">
        <f>IF(ISERROR(VLOOKUP(M15,_bdd1,8,FALSE)),"",VLOOKUP(M15,_bdd1,8,FALSE))</f>
        <v/>
      </c>
      <c r="W15" s="83"/>
    </row>
    <row r="16" spans="1:23" ht="20.100000000000001" customHeight="1" thickBot="1" x14ac:dyDescent="0.3">
      <c r="A16" s="339"/>
      <c r="B16" s="340"/>
      <c r="C16" s="341"/>
      <c r="D16" s="80" t="s">
        <v>6</v>
      </c>
      <c r="E16" s="338" t="str">
        <f>IF(ISBLANK(A16),"",IF(A16="WO","Absent",IF(ISERROR(VLOOKUP(A16,_bdd1,2,FALSE)&amp;" "&amp;VLOOKUP(A16,_bdd1,3,FALSE)),"Joueur inconnu ou non licencié",IF(VLOOKUP(A16,_bdd1,13,FALSE)=$B$12,VLOOKUP(A16,_bdd1,2,FALSE)&amp;" "&amp;VLOOKUP(A16,_bdd1,3,FALSE),"joueur d'un club différent"))))</f>
        <v/>
      </c>
      <c r="F16" s="338"/>
      <c r="G16" s="338"/>
      <c r="H16" s="338"/>
      <c r="I16" s="84" t="str">
        <f>IF(ISERROR(VLOOKUP(A16,_bdd1,20,FALSE)),"",VLOOKUP(A16,_bdd1,20,FALSE))</f>
        <v/>
      </c>
      <c r="J16" s="84" t="str">
        <f>IF(ISERROR(VLOOKUP(A16,_bdd1,8,FALSE)),"",VLOOKUP(A16,_bdd1,8,FALSE))</f>
        <v/>
      </c>
      <c r="K16" s="85"/>
      <c r="L16" s="35"/>
      <c r="M16" s="339"/>
      <c r="N16" s="340"/>
      <c r="O16" s="341"/>
      <c r="P16" s="80" t="s">
        <v>10</v>
      </c>
      <c r="Q16" s="338" t="str">
        <f>IF(ISBLANK(M16),"",IF(M16="WO","Absent",IF(ISERROR(VLOOKUP(M16,_bdd1,2,FALSE)&amp;" "&amp;VLOOKUP(M16,_bdd1,3,FALSE)),"Joueur inconnu ou non licencié",IF(VLOOKUP(M16,_bdd1,13,FALSE)=$N$12,VLOOKUP(M16,_bdd1,2,FALSE)&amp;" "&amp;VLOOKUP(M16,_bdd1,3,FALSE),"joueur d'un club différent"))))</f>
        <v/>
      </c>
      <c r="R16" s="338"/>
      <c r="S16" s="338"/>
      <c r="T16" s="338"/>
      <c r="U16" s="84" t="str">
        <f>IF(ISERROR(VLOOKUP(M16,_bdd1,20,FALSE)),"",VLOOKUP(M16,_bdd1,20,FALSE))</f>
        <v/>
      </c>
      <c r="V16" s="84" t="str">
        <f>IF(ISERROR(VLOOKUP(M16,_bdd1,8,FALSE)),"",VLOOKUP(M16,_bdd1,8,FALSE))</f>
        <v/>
      </c>
      <c r="W16" s="85"/>
    </row>
    <row r="17" spans="1:48" ht="12" customHeight="1" x14ac:dyDescent="0.25">
      <c r="A17" s="36"/>
      <c r="B17" s="36"/>
      <c r="C17" s="54">
        <f>COUNTIF(A14:C16,"&gt;0")</f>
        <v>0</v>
      </c>
      <c r="D17" s="37"/>
      <c r="E17" s="38"/>
      <c r="F17" s="35"/>
      <c r="G17" s="35"/>
      <c r="H17" s="35"/>
      <c r="I17" s="39"/>
      <c r="J17" s="39"/>
      <c r="K17" s="36"/>
      <c r="L17" s="35"/>
      <c r="M17" s="36"/>
      <c r="N17" s="36"/>
      <c r="O17" s="54">
        <f>COUNTIF(M14:O16,"&gt;0")</f>
        <v>0</v>
      </c>
      <c r="P17" s="37"/>
      <c r="Q17" s="38"/>
      <c r="R17" s="39"/>
      <c r="S17" s="39"/>
      <c r="T17" s="39"/>
      <c r="U17" s="39"/>
      <c r="V17" s="39"/>
      <c r="W17" s="36"/>
    </row>
    <row r="18" spans="1:48" ht="24.75" customHeight="1" x14ac:dyDescent="0.25">
      <c r="A18" s="342" t="s">
        <v>309</v>
      </c>
      <c r="B18" s="317"/>
      <c r="C18" s="317"/>
      <c r="D18" s="317"/>
      <c r="E18" s="317"/>
      <c r="F18" s="317"/>
      <c r="G18" s="317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</row>
    <row r="19" spans="1:48" ht="18" customHeight="1" thickBot="1" x14ac:dyDescent="0.3">
      <c r="A19" s="36"/>
      <c r="B19" s="36"/>
      <c r="C19" s="36"/>
      <c r="D19" s="37"/>
      <c r="E19" s="38"/>
      <c r="F19" s="35"/>
      <c r="G19" s="35"/>
      <c r="H19" s="35"/>
      <c r="I19" s="39"/>
      <c r="J19" s="39"/>
      <c r="K19" s="36"/>
      <c r="L19" s="35"/>
      <c r="M19" s="36"/>
      <c r="N19" s="36"/>
      <c r="O19" s="36"/>
      <c r="P19" s="37"/>
      <c r="Q19" s="38"/>
      <c r="R19" s="39"/>
      <c r="S19" s="39"/>
      <c r="T19" s="39"/>
      <c r="U19" s="39"/>
      <c r="V19" s="39"/>
      <c r="W19" s="36"/>
    </row>
    <row r="20" spans="1:48" ht="20.100000000000001" customHeight="1" thickBot="1" x14ac:dyDescent="0.25">
      <c r="A20" s="333" t="s">
        <v>310</v>
      </c>
      <c r="B20" s="334"/>
      <c r="C20" s="334"/>
      <c r="D20" s="334"/>
      <c r="E20" s="335"/>
      <c r="F20" s="336" t="s">
        <v>311</v>
      </c>
      <c r="G20" s="336"/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6"/>
      <c r="T20" s="336"/>
      <c r="U20" s="41"/>
      <c r="V20" s="334" t="s">
        <v>312</v>
      </c>
      <c r="W20" s="391"/>
      <c r="Y20" s="379" t="s">
        <v>15</v>
      </c>
      <c r="Z20" s="380"/>
      <c r="AA20" s="380"/>
      <c r="AB20" s="380"/>
      <c r="AC20" s="380"/>
      <c r="AD20" s="380"/>
      <c r="AE20" s="380"/>
      <c r="AF20" s="380"/>
      <c r="AG20" s="380"/>
      <c r="AH20" s="381"/>
      <c r="AI20" s="375" t="s">
        <v>312</v>
      </c>
      <c r="AJ20" s="389"/>
      <c r="AK20" s="389"/>
      <c r="AL20" s="389"/>
      <c r="AM20" s="389"/>
      <c r="AN20" s="389"/>
      <c r="AO20" s="389"/>
      <c r="AP20" s="389"/>
      <c r="AQ20" s="389"/>
      <c r="AR20" s="376"/>
      <c r="AS20" s="375" t="s">
        <v>594</v>
      </c>
      <c r="AT20" s="376"/>
      <c r="AU20" s="375" t="s">
        <v>595</v>
      </c>
      <c r="AV20" s="376"/>
    </row>
    <row r="21" spans="1:48" ht="20.100000000000001" customHeight="1" thickBot="1" x14ac:dyDescent="0.25">
      <c r="A21" s="42">
        <v>1</v>
      </c>
      <c r="B21" s="43">
        <v>2</v>
      </c>
      <c r="C21" s="43">
        <v>3</v>
      </c>
      <c r="D21" s="43">
        <v>4</v>
      </c>
      <c r="E21" s="43">
        <v>5</v>
      </c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43"/>
      <c r="V21" s="44" t="s">
        <v>0</v>
      </c>
      <c r="W21" s="45" t="s">
        <v>1</v>
      </c>
      <c r="Y21" s="386" t="s">
        <v>591</v>
      </c>
      <c r="Z21" s="387"/>
      <c r="AA21" s="387"/>
      <c r="AB21" s="387"/>
      <c r="AC21" s="388"/>
      <c r="AD21" s="379" t="s">
        <v>593</v>
      </c>
      <c r="AE21" s="380"/>
      <c r="AF21" s="380"/>
      <c r="AG21" s="380"/>
      <c r="AH21" s="381"/>
      <c r="AI21" s="386" t="s">
        <v>591</v>
      </c>
      <c r="AJ21" s="387"/>
      <c r="AK21" s="387"/>
      <c r="AL21" s="387"/>
      <c r="AM21" s="388"/>
      <c r="AN21" s="379" t="s">
        <v>592</v>
      </c>
      <c r="AO21" s="380"/>
      <c r="AP21" s="380"/>
      <c r="AQ21" s="380"/>
      <c r="AR21" s="381"/>
      <c r="AS21" s="156" t="s">
        <v>0</v>
      </c>
      <c r="AT21" s="156" t="s">
        <v>1</v>
      </c>
      <c r="AU21" s="156" t="s">
        <v>0</v>
      </c>
      <c r="AV21" s="156" t="s">
        <v>1</v>
      </c>
    </row>
    <row r="22" spans="1:48" ht="20.100000000000001" customHeight="1" x14ac:dyDescent="0.25">
      <c r="A22" s="103"/>
      <c r="B22" s="104"/>
      <c r="C22" s="104"/>
      <c r="D22" s="104"/>
      <c r="E22" s="105"/>
      <c r="F22" s="46" t="s">
        <v>4</v>
      </c>
      <c r="G22" s="306" t="str">
        <f>IF(ISBLANK(E14),"",E14)</f>
        <v/>
      </c>
      <c r="H22" s="306"/>
      <c r="I22" s="306"/>
      <c r="J22" s="306"/>
      <c r="K22" s="306"/>
      <c r="L22" s="306"/>
      <c r="M22" s="47" t="s">
        <v>17</v>
      </c>
      <c r="N22" s="46" t="s">
        <v>8</v>
      </c>
      <c r="O22" s="306" t="str">
        <f>IF(Q14=""," ",Q14)</f>
        <v xml:space="preserve"> </v>
      </c>
      <c r="P22" s="306"/>
      <c r="Q22" s="306"/>
      <c r="R22" s="306"/>
      <c r="S22" s="306"/>
      <c r="T22" s="306"/>
      <c r="U22" s="48"/>
      <c r="V22" s="86" t="str">
        <f>IF($G22="Absent",0,IF(O22="Absent",1,IF(ISBLANK($A22),"",IF(COUNTIF($A22:$E22,"&gt;=0")=3,1,0))))</f>
        <v/>
      </c>
      <c r="W22" s="87" t="str">
        <f>IF($O22="Absent",0,IF($G22="Absent",1,IF(ISBLANK($A22),"",IF(COUNTIF($A22:$E22,"&lt;0")=3,1,0))))</f>
        <v/>
      </c>
      <c r="Y22" s="165">
        <f>IF(A22&lt;&gt;"",1*(A22&gt;=0),0)</f>
        <v>0</v>
      </c>
      <c r="Z22" s="162">
        <f t="shared" ref="Z22:AC31" si="0">IF(B22&lt;&gt;"",1*(B22&gt;=0),0)</f>
        <v>0</v>
      </c>
      <c r="AA22" s="162">
        <f t="shared" si="0"/>
        <v>0</v>
      </c>
      <c r="AB22" s="162">
        <f t="shared" si="0"/>
        <v>0</v>
      </c>
      <c r="AC22" s="166">
        <f t="shared" si="0"/>
        <v>0</v>
      </c>
      <c r="AD22" s="163">
        <f>IF(A22&lt;&gt;"",1*(A22&lt;0),0)</f>
        <v>0</v>
      </c>
      <c r="AE22" s="162">
        <f t="shared" ref="AE22:AH31" si="1">IF(B22&lt;&gt;"",1*(B22&lt;0),0)</f>
        <v>0</v>
      </c>
      <c r="AF22" s="162">
        <f t="shared" si="1"/>
        <v>0</v>
      </c>
      <c r="AG22" s="162">
        <f t="shared" si="1"/>
        <v>0</v>
      </c>
      <c r="AH22" s="166">
        <f t="shared" si="1"/>
        <v>0</v>
      </c>
      <c r="AI22" s="165">
        <f>IF(A22&lt;&gt;"",IF(A22&gt;=0,MAX(11,A22+2),TRUNC(-A22)),0)</f>
        <v>0</v>
      </c>
      <c r="AJ22" s="162">
        <f t="shared" ref="AJ22:AM22" si="2">IF(B22&lt;&gt;"",IF(B22&gt;=0,MAX(11,B22+2),TRUNC(-B22)),0)</f>
        <v>0</v>
      </c>
      <c r="AK22" s="162">
        <f t="shared" si="2"/>
        <v>0</v>
      </c>
      <c r="AL22" s="162">
        <f t="shared" si="2"/>
        <v>0</v>
      </c>
      <c r="AM22" s="166">
        <f t="shared" si="2"/>
        <v>0</v>
      </c>
      <c r="AN22" s="163">
        <f>IF(A22&lt;&gt;"",IF(A22&gt;=0,A22,MAX(11,2-A22)),0)</f>
        <v>0</v>
      </c>
      <c r="AO22" s="162">
        <f t="shared" ref="AO22:AR22" si="3">IF(B22&lt;&gt;"",IF(B22&gt;=0,B22,MAX(11,2-B22)),0)</f>
        <v>0</v>
      </c>
      <c r="AP22" s="162">
        <f t="shared" si="3"/>
        <v>0</v>
      </c>
      <c r="AQ22" s="162">
        <f t="shared" si="3"/>
        <v>0</v>
      </c>
      <c r="AR22" s="168">
        <f t="shared" si="3"/>
        <v>0</v>
      </c>
      <c r="AS22" s="170">
        <f>SUM(Y22:AC22)</f>
        <v>0</v>
      </c>
      <c r="AT22" s="178">
        <f>SUM(AD22:AH22)</f>
        <v>0</v>
      </c>
      <c r="AU22" s="170">
        <f>SUM(AI22:AM22)</f>
        <v>0</v>
      </c>
      <c r="AV22" s="170">
        <f>SUM(AN22:AR22)</f>
        <v>0</v>
      </c>
    </row>
    <row r="23" spans="1:48" ht="20.100000000000001" customHeight="1" x14ac:dyDescent="0.25">
      <c r="A23" s="106"/>
      <c r="B23" s="107"/>
      <c r="C23" s="107"/>
      <c r="D23" s="107"/>
      <c r="E23" s="108"/>
      <c r="F23" s="46" t="s">
        <v>5</v>
      </c>
      <c r="G23" s="306" t="str">
        <f>IF(E15=""," ",E15)</f>
        <v xml:space="preserve"> </v>
      </c>
      <c r="H23" s="306"/>
      <c r="I23" s="306"/>
      <c r="J23" s="306"/>
      <c r="K23" s="306"/>
      <c r="L23" s="306"/>
      <c r="M23" s="47" t="s">
        <v>313</v>
      </c>
      <c r="N23" s="46" t="s">
        <v>9</v>
      </c>
      <c r="O23" s="306" t="str">
        <f>IF(Q15=""," ",Q15)</f>
        <v xml:space="preserve"> </v>
      </c>
      <c r="P23" s="306"/>
      <c r="Q23" s="306"/>
      <c r="R23" s="306"/>
      <c r="S23" s="306"/>
      <c r="T23" s="306"/>
      <c r="U23" s="48"/>
      <c r="V23" s="86" t="str">
        <f t="shared" ref="V23:V31" si="4">IF($G23="Absent",0,IF(O23="Absent",1,IF(ISBLANK($A23),"",IF(COUNTIF($A23:$E23,"&gt;=0")=3,1,0))))</f>
        <v/>
      </c>
      <c r="W23" s="87" t="str">
        <f t="shared" ref="W23:W31" si="5">IF($O23="Absent",0,IF($G23="Absent",1,IF(ISBLANK($A23),"",IF(COUNTIF($A23:$E23,"&lt;0")=3,1,0))))</f>
        <v/>
      </c>
      <c r="Y23" s="161">
        <f t="shared" ref="Y23:Y31" si="6">IF(A23&lt;&gt;"",1*(A23&gt;=0),0)</f>
        <v>0</v>
      </c>
      <c r="Z23" s="158">
        <f t="shared" si="0"/>
        <v>0</v>
      </c>
      <c r="AA23" s="158">
        <f t="shared" si="0"/>
        <v>0</v>
      </c>
      <c r="AB23" s="158">
        <f t="shared" si="0"/>
        <v>0</v>
      </c>
      <c r="AC23" s="159">
        <f t="shared" si="0"/>
        <v>0</v>
      </c>
      <c r="AD23" s="164">
        <f t="shared" ref="AD23:AD31" si="7">IF(A23&lt;&gt;"",1*(A23&lt;0),0)</f>
        <v>0</v>
      </c>
      <c r="AE23" s="158">
        <f t="shared" si="1"/>
        <v>0</v>
      </c>
      <c r="AF23" s="158">
        <f t="shared" si="1"/>
        <v>0</v>
      </c>
      <c r="AG23" s="158">
        <f t="shared" si="1"/>
        <v>0</v>
      </c>
      <c r="AH23" s="159">
        <f t="shared" si="1"/>
        <v>0</v>
      </c>
      <c r="AI23" s="161">
        <f t="shared" ref="AI23:AI31" si="8">IF(A23&lt;&gt;"",IF(A23&gt;=0,MAX(11,A23+2),TRUNC(-A23)),0)</f>
        <v>0</v>
      </c>
      <c r="AJ23" s="158">
        <f t="shared" ref="AJ23:AJ31" si="9">IF(B23&lt;&gt;"",IF(B23&gt;=0,MAX(11,B23+2),TRUNC(-B23)),0)</f>
        <v>0</v>
      </c>
      <c r="AK23" s="158">
        <f t="shared" ref="AK23:AK31" si="10">IF(C23&lt;&gt;"",IF(C23&gt;=0,MAX(11,C23+2),TRUNC(-C23)),0)</f>
        <v>0</v>
      </c>
      <c r="AL23" s="158">
        <f t="shared" ref="AL23:AL31" si="11">IF(D23&lt;&gt;"",IF(D23&gt;=0,MAX(11,D23+2),TRUNC(-D23)),0)</f>
        <v>0</v>
      </c>
      <c r="AM23" s="159">
        <f t="shared" ref="AM23:AM31" si="12">IF(E23&lt;&gt;"",IF(E23&gt;=0,MAX(11,E23+2),TRUNC(-E23)),0)</f>
        <v>0</v>
      </c>
      <c r="AN23" s="164">
        <f t="shared" ref="AN23:AN31" si="13">IF(A23&lt;&gt;"",IF(A23&gt;=0,A23,MAX(11,2-A23)),0)</f>
        <v>0</v>
      </c>
      <c r="AO23" s="158">
        <f t="shared" ref="AO23:AO31" si="14">IF(B23&lt;&gt;"",IF(B23&gt;=0,B23,MAX(11,2-B23)),0)</f>
        <v>0</v>
      </c>
      <c r="AP23" s="158">
        <f t="shared" ref="AP23:AP31" si="15">IF(C23&lt;&gt;"",IF(C23&gt;=0,C23,MAX(11,2-C23)),0)</f>
        <v>0</v>
      </c>
      <c r="AQ23" s="158">
        <f t="shared" ref="AQ23:AQ31" si="16">IF(D23&lt;&gt;"",IF(D23&gt;=0,D23,MAX(11,2-D23)),0)</f>
        <v>0</v>
      </c>
      <c r="AR23" s="169">
        <f t="shared" ref="AR23:AR31" si="17">IF(E23&lt;&gt;"",IF(E23&gt;=0,E23,MAX(11,2-E23)),0)</f>
        <v>0</v>
      </c>
      <c r="AS23" s="171">
        <f t="shared" ref="AS23:AS31" si="18">SUM(Y23:AC23)</f>
        <v>0</v>
      </c>
      <c r="AT23" s="179">
        <f t="shared" ref="AT23:AT31" si="19">SUM(AD23:AH23)</f>
        <v>0</v>
      </c>
      <c r="AU23" s="171">
        <f>SUM(AI23:AM23)</f>
        <v>0</v>
      </c>
      <c r="AV23" s="171">
        <f t="shared" ref="AV23:AV31" si="20">SUM(AN23:AR23)</f>
        <v>0</v>
      </c>
    </row>
    <row r="24" spans="1:48" ht="20.100000000000001" customHeight="1" x14ac:dyDescent="0.25">
      <c r="A24" s="106"/>
      <c r="B24" s="107"/>
      <c r="C24" s="107"/>
      <c r="D24" s="107"/>
      <c r="E24" s="108"/>
      <c r="F24" s="46" t="s">
        <v>6</v>
      </c>
      <c r="G24" s="306" t="str">
        <f>IF(E16=""," ",E16)</f>
        <v xml:space="preserve"> </v>
      </c>
      <c r="H24" s="306"/>
      <c r="I24" s="306"/>
      <c r="J24" s="306"/>
      <c r="K24" s="306"/>
      <c r="L24" s="306"/>
      <c r="M24" s="47" t="s">
        <v>313</v>
      </c>
      <c r="N24" s="46" t="s">
        <v>10</v>
      </c>
      <c r="O24" s="306" t="str">
        <f>IF(Q16=""," ",Q16)</f>
        <v xml:space="preserve"> </v>
      </c>
      <c r="P24" s="306"/>
      <c r="Q24" s="306"/>
      <c r="R24" s="306"/>
      <c r="S24" s="306"/>
      <c r="T24" s="306"/>
      <c r="U24" s="48"/>
      <c r="V24" s="86" t="str">
        <f t="shared" si="4"/>
        <v/>
      </c>
      <c r="W24" s="87" t="str">
        <f t="shared" si="5"/>
        <v/>
      </c>
      <c r="Y24" s="161">
        <f t="shared" si="6"/>
        <v>0</v>
      </c>
      <c r="Z24" s="158">
        <f t="shared" si="0"/>
        <v>0</v>
      </c>
      <c r="AA24" s="158">
        <f t="shared" si="0"/>
        <v>0</v>
      </c>
      <c r="AB24" s="158">
        <f t="shared" si="0"/>
        <v>0</v>
      </c>
      <c r="AC24" s="159">
        <f t="shared" si="0"/>
        <v>0</v>
      </c>
      <c r="AD24" s="164">
        <f t="shared" si="7"/>
        <v>0</v>
      </c>
      <c r="AE24" s="158">
        <f t="shared" si="1"/>
        <v>0</v>
      </c>
      <c r="AF24" s="158">
        <f t="shared" si="1"/>
        <v>0</v>
      </c>
      <c r="AG24" s="158">
        <f t="shared" si="1"/>
        <v>0</v>
      </c>
      <c r="AH24" s="159">
        <f t="shared" si="1"/>
        <v>0</v>
      </c>
      <c r="AI24" s="161">
        <f t="shared" si="8"/>
        <v>0</v>
      </c>
      <c r="AJ24" s="158">
        <f t="shared" si="9"/>
        <v>0</v>
      </c>
      <c r="AK24" s="158">
        <f t="shared" si="10"/>
        <v>0</v>
      </c>
      <c r="AL24" s="158">
        <f t="shared" si="11"/>
        <v>0</v>
      </c>
      <c r="AM24" s="159">
        <f t="shared" si="12"/>
        <v>0</v>
      </c>
      <c r="AN24" s="164">
        <f t="shared" si="13"/>
        <v>0</v>
      </c>
      <c r="AO24" s="158">
        <f t="shared" si="14"/>
        <v>0</v>
      </c>
      <c r="AP24" s="158">
        <f t="shared" si="15"/>
        <v>0</v>
      </c>
      <c r="AQ24" s="158">
        <f t="shared" si="16"/>
        <v>0</v>
      </c>
      <c r="AR24" s="169">
        <f t="shared" si="17"/>
        <v>0</v>
      </c>
      <c r="AS24" s="171">
        <f t="shared" si="18"/>
        <v>0</v>
      </c>
      <c r="AT24" s="179">
        <f t="shared" si="19"/>
        <v>0</v>
      </c>
      <c r="AU24" s="171">
        <f t="shared" ref="AU24:AU30" si="21">SUM(AI24:AM24)</f>
        <v>0</v>
      </c>
      <c r="AV24" s="171">
        <f t="shared" si="20"/>
        <v>0</v>
      </c>
    </row>
    <row r="25" spans="1:48" ht="20.100000000000001" customHeight="1" x14ac:dyDescent="0.25">
      <c r="A25" s="106"/>
      <c r="B25" s="107"/>
      <c r="C25" s="107"/>
      <c r="D25" s="107"/>
      <c r="E25" s="108"/>
      <c r="F25" s="46" t="s">
        <v>5</v>
      </c>
      <c r="G25" s="306" t="str">
        <f>IF(E15=""," ",E15)</f>
        <v xml:space="preserve"> </v>
      </c>
      <c r="H25" s="306"/>
      <c r="I25" s="306"/>
      <c r="J25" s="306"/>
      <c r="K25" s="306"/>
      <c r="L25" s="306"/>
      <c r="M25" s="47" t="s">
        <v>313</v>
      </c>
      <c r="N25" s="46" t="s">
        <v>8</v>
      </c>
      <c r="O25" s="306" t="str">
        <f>IF(Q14=""," ",Q14)</f>
        <v xml:space="preserve"> </v>
      </c>
      <c r="P25" s="306"/>
      <c r="Q25" s="306"/>
      <c r="R25" s="306"/>
      <c r="S25" s="306"/>
      <c r="T25" s="306"/>
      <c r="U25" s="48"/>
      <c r="V25" s="86" t="str">
        <f t="shared" si="4"/>
        <v/>
      </c>
      <c r="W25" s="87" t="str">
        <f t="shared" si="5"/>
        <v/>
      </c>
      <c r="Y25" s="161">
        <f t="shared" si="6"/>
        <v>0</v>
      </c>
      <c r="Z25" s="158">
        <f t="shared" si="0"/>
        <v>0</v>
      </c>
      <c r="AA25" s="158">
        <f t="shared" si="0"/>
        <v>0</v>
      </c>
      <c r="AB25" s="158">
        <f t="shared" si="0"/>
        <v>0</v>
      </c>
      <c r="AC25" s="159">
        <f t="shared" si="0"/>
        <v>0</v>
      </c>
      <c r="AD25" s="164">
        <f t="shared" si="7"/>
        <v>0</v>
      </c>
      <c r="AE25" s="158">
        <f t="shared" si="1"/>
        <v>0</v>
      </c>
      <c r="AF25" s="158">
        <f t="shared" si="1"/>
        <v>0</v>
      </c>
      <c r="AG25" s="158">
        <f t="shared" si="1"/>
        <v>0</v>
      </c>
      <c r="AH25" s="159">
        <f t="shared" si="1"/>
        <v>0</v>
      </c>
      <c r="AI25" s="161">
        <f t="shared" si="8"/>
        <v>0</v>
      </c>
      <c r="AJ25" s="158">
        <f t="shared" si="9"/>
        <v>0</v>
      </c>
      <c r="AK25" s="158">
        <f t="shared" si="10"/>
        <v>0</v>
      </c>
      <c r="AL25" s="158">
        <f t="shared" si="11"/>
        <v>0</v>
      </c>
      <c r="AM25" s="159">
        <f t="shared" si="12"/>
        <v>0</v>
      </c>
      <c r="AN25" s="164">
        <f t="shared" si="13"/>
        <v>0</v>
      </c>
      <c r="AO25" s="158">
        <f t="shared" si="14"/>
        <v>0</v>
      </c>
      <c r="AP25" s="158">
        <f t="shared" si="15"/>
        <v>0</v>
      </c>
      <c r="AQ25" s="158">
        <f t="shared" si="16"/>
        <v>0</v>
      </c>
      <c r="AR25" s="169">
        <f t="shared" si="17"/>
        <v>0</v>
      </c>
      <c r="AS25" s="171">
        <f t="shared" si="18"/>
        <v>0</v>
      </c>
      <c r="AT25" s="179">
        <f t="shared" si="19"/>
        <v>0</v>
      </c>
      <c r="AU25" s="171">
        <f t="shared" si="21"/>
        <v>0</v>
      </c>
      <c r="AV25" s="171">
        <f t="shared" si="20"/>
        <v>0</v>
      </c>
    </row>
    <row r="26" spans="1:48" ht="20.100000000000001" customHeight="1" x14ac:dyDescent="0.25">
      <c r="A26" s="106"/>
      <c r="B26" s="107"/>
      <c r="C26" s="107"/>
      <c r="D26" s="107"/>
      <c r="E26" s="108"/>
      <c r="F26" s="46" t="s">
        <v>314</v>
      </c>
      <c r="G26" s="184"/>
      <c r="H26" s="307"/>
      <c r="I26" s="307"/>
      <c r="J26" s="307"/>
      <c r="K26" s="307"/>
      <c r="L26" s="184"/>
      <c r="M26" s="47" t="s">
        <v>313</v>
      </c>
      <c r="N26" s="46" t="s">
        <v>314</v>
      </c>
      <c r="O26" s="184"/>
      <c r="P26" s="307"/>
      <c r="Q26" s="307"/>
      <c r="R26" s="307"/>
      <c r="S26" s="307"/>
      <c r="T26" s="184"/>
      <c r="U26" s="48"/>
      <c r="V26" s="86" t="str">
        <f>IF(ISBLANK($A26),"",IF(AND(C17=2,O17=2),IF(COUNTIF($A26:$E26,"&gt;=0")=3,1,0),IF(COUNTIF($A26:$E26,"&gt;=0")=3,2,0)))</f>
        <v/>
      </c>
      <c r="W26" s="87" t="str">
        <f>IF(ISBLANK($A26),"",IF(AND(C17=2,O17=2),IF(COUNTIF($A26:$E26,"&lt;0")=3,1,0),IF(COUNTIF($A26:$E26,"&lt;0")=3,2,0)))</f>
        <v/>
      </c>
      <c r="Y26" s="161">
        <f t="shared" si="6"/>
        <v>0</v>
      </c>
      <c r="Z26" s="158">
        <f t="shared" si="0"/>
        <v>0</v>
      </c>
      <c r="AA26" s="158">
        <f t="shared" si="0"/>
        <v>0</v>
      </c>
      <c r="AB26" s="158">
        <f t="shared" si="0"/>
        <v>0</v>
      </c>
      <c r="AC26" s="159">
        <f t="shared" si="0"/>
        <v>0</v>
      </c>
      <c r="AD26" s="164">
        <f t="shared" si="7"/>
        <v>0</v>
      </c>
      <c r="AE26" s="158">
        <f t="shared" si="1"/>
        <v>0</v>
      </c>
      <c r="AF26" s="158">
        <f t="shared" si="1"/>
        <v>0</v>
      </c>
      <c r="AG26" s="158">
        <f t="shared" si="1"/>
        <v>0</v>
      </c>
      <c r="AH26" s="159">
        <f t="shared" si="1"/>
        <v>0</v>
      </c>
      <c r="AI26" s="161">
        <f t="shared" si="8"/>
        <v>0</v>
      </c>
      <c r="AJ26" s="158">
        <f t="shared" si="9"/>
        <v>0</v>
      </c>
      <c r="AK26" s="158">
        <f t="shared" si="10"/>
        <v>0</v>
      </c>
      <c r="AL26" s="158">
        <f t="shared" si="11"/>
        <v>0</v>
      </c>
      <c r="AM26" s="159">
        <f t="shared" si="12"/>
        <v>0</v>
      </c>
      <c r="AN26" s="164">
        <f t="shared" si="13"/>
        <v>0</v>
      </c>
      <c r="AO26" s="158">
        <f t="shared" si="14"/>
        <v>0</v>
      </c>
      <c r="AP26" s="158">
        <f t="shared" si="15"/>
        <v>0</v>
      </c>
      <c r="AQ26" s="158">
        <f t="shared" si="16"/>
        <v>0</v>
      </c>
      <c r="AR26" s="169">
        <f t="shared" si="17"/>
        <v>0</v>
      </c>
      <c r="AS26" s="171">
        <f t="shared" si="18"/>
        <v>0</v>
      </c>
      <c r="AT26" s="179">
        <f t="shared" si="19"/>
        <v>0</v>
      </c>
      <c r="AU26" s="171">
        <f t="shared" si="21"/>
        <v>0</v>
      </c>
      <c r="AV26" s="171">
        <f t="shared" si="20"/>
        <v>0</v>
      </c>
    </row>
    <row r="27" spans="1:48" ht="20.100000000000001" customHeight="1" x14ac:dyDescent="0.25">
      <c r="A27" s="106"/>
      <c r="B27" s="107"/>
      <c r="C27" s="107"/>
      <c r="D27" s="107"/>
      <c r="E27" s="108"/>
      <c r="F27" s="46" t="s">
        <v>4</v>
      </c>
      <c r="G27" s="306" t="str">
        <f>IF(E14=""," ",E14)</f>
        <v xml:space="preserve"> </v>
      </c>
      <c r="H27" s="306"/>
      <c r="I27" s="306"/>
      <c r="J27" s="306"/>
      <c r="K27" s="306"/>
      <c r="L27" s="306"/>
      <c r="M27" s="47" t="s">
        <v>313</v>
      </c>
      <c r="N27" s="46" t="s">
        <v>10</v>
      </c>
      <c r="O27" s="306" t="str">
        <f>IF(Q16=""," ",Q16)</f>
        <v xml:space="preserve"> </v>
      </c>
      <c r="P27" s="306"/>
      <c r="Q27" s="306"/>
      <c r="R27" s="306"/>
      <c r="S27" s="306"/>
      <c r="T27" s="306"/>
      <c r="U27" s="48"/>
      <c r="V27" s="86" t="str">
        <f t="shared" si="4"/>
        <v/>
      </c>
      <c r="W27" s="87" t="str">
        <f t="shared" si="5"/>
        <v/>
      </c>
      <c r="Y27" s="161">
        <f t="shared" si="6"/>
        <v>0</v>
      </c>
      <c r="Z27" s="158">
        <f t="shared" si="0"/>
        <v>0</v>
      </c>
      <c r="AA27" s="158">
        <f t="shared" si="0"/>
        <v>0</v>
      </c>
      <c r="AB27" s="158">
        <f t="shared" si="0"/>
        <v>0</v>
      </c>
      <c r="AC27" s="159">
        <f t="shared" si="0"/>
        <v>0</v>
      </c>
      <c r="AD27" s="164">
        <f t="shared" si="7"/>
        <v>0</v>
      </c>
      <c r="AE27" s="158">
        <f t="shared" si="1"/>
        <v>0</v>
      </c>
      <c r="AF27" s="158">
        <f t="shared" si="1"/>
        <v>0</v>
      </c>
      <c r="AG27" s="158">
        <f t="shared" si="1"/>
        <v>0</v>
      </c>
      <c r="AH27" s="159">
        <f t="shared" si="1"/>
        <v>0</v>
      </c>
      <c r="AI27" s="161">
        <f t="shared" si="8"/>
        <v>0</v>
      </c>
      <c r="AJ27" s="158">
        <f t="shared" si="9"/>
        <v>0</v>
      </c>
      <c r="AK27" s="158">
        <f t="shared" si="10"/>
        <v>0</v>
      </c>
      <c r="AL27" s="158">
        <f t="shared" si="11"/>
        <v>0</v>
      </c>
      <c r="AM27" s="159">
        <f t="shared" si="12"/>
        <v>0</v>
      </c>
      <c r="AN27" s="164">
        <f t="shared" si="13"/>
        <v>0</v>
      </c>
      <c r="AO27" s="158">
        <f t="shared" si="14"/>
        <v>0</v>
      </c>
      <c r="AP27" s="158">
        <f t="shared" si="15"/>
        <v>0</v>
      </c>
      <c r="AQ27" s="158">
        <f t="shared" si="16"/>
        <v>0</v>
      </c>
      <c r="AR27" s="169">
        <f t="shared" si="17"/>
        <v>0</v>
      </c>
      <c r="AS27" s="171">
        <f t="shared" si="18"/>
        <v>0</v>
      </c>
      <c r="AT27" s="179">
        <f t="shared" si="19"/>
        <v>0</v>
      </c>
      <c r="AU27" s="171">
        <f>SUM(AI27:AM27)</f>
        <v>0</v>
      </c>
      <c r="AV27" s="171">
        <f t="shared" si="20"/>
        <v>0</v>
      </c>
    </row>
    <row r="28" spans="1:48" ht="20.100000000000001" customHeight="1" x14ac:dyDescent="0.25">
      <c r="A28" s="106"/>
      <c r="B28" s="107"/>
      <c r="C28" s="107"/>
      <c r="D28" s="107"/>
      <c r="E28" s="108"/>
      <c r="F28" s="46" t="s">
        <v>6</v>
      </c>
      <c r="G28" s="306" t="str">
        <f>IF(E16=""," ",E16)</f>
        <v xml:space="preserve"> </v>
      </c>
      <c r="H28" s="306"/>
      <c r="I28" s="306"/>
      <c r="J28" s="306"/>
      <c r="K28" s="306"/>
      <c r="L28" s="306"/>
      <c r="M28" s="47" t="s">
        <v>313</v>
      </c>
      <c r="N28" s="46" t="s">
        <v>9</v>
      </c>
      <c r="O28" s="306" t="str">
        <f>IF(Q15=""," ",Q15)</f>
        <v xml:space="preserve"> </v>
      </c>
      <c r="P28" s="306"/>
      <c r="Q28" s="306"/>
      <c r="R28" s="306"/>
      <c r="S28" s="306"/>
      <c r="T28" s="306"/>
      <c r="U28" s="48"/>
      <c r="V28" s="86" t="str">
        <f t="shared" si="4"/>
        <v/>
      </c>
      <c r="W28" s="87" t="str">
        <f t="shared" si="5"/>
        <v/>
      </c>
      <c r="Y28" s="161">
        <f t="shared" si="6"/>
        <v>0</v>
      </c>
      <c r="Z28" s="158">
        <f t="shared" si="0"/>
        <v>0</v>
      </c>
      <c r="AA28" s="158">
        <f t="shared" si="0"/>
        <v>0</v>
      </c>
      <c r="AB28" s="158">
        <f t="shared" si="0"/>
        <v>0</v>
      </c>
      <c r="AC28" s="159">
        <f t="shared" si="0"/>
        <v>0</v>
      </c>
      <c r="AD28" s="164">
        <f t="shared" si="7"/>
        <v>0</v>
      </c>
      <c r="AE28" s="158">
        <f t="shared" si="1"/>
        <v>0</v>
      </c>
      <c r="AF28" s="158">
        <f t="shared" si="1"/>
        <v>0</v>
      </c>
      <c r="AG28" s="158">
        <f t="shared" si="1"/>
        <v>0</v>
      </c>
      <c r="AH28" s="159">
        <f t="shared" si="1"/>
        <v>0</v>
      </c>
      <c r="AI28" s="161">
        <f t="shared" si="8"/>
        <v>0</v>
      </c>
      <c r="AJ28" s="158">
        <f t="shared" si="9"/>
        <v>0</v>
      </c>
      <c r="AK28" s="158">
        <f t="shared" si="10"/>
        <v>0</v>
      </c>
      <c r="AL28" s="158">
        <f t="shared" si="11"/>
        <v>0</v>
      </c>
      <c r="AM28" s="159">
        <f t="shared" si="12"/>
        <v>0</v>
      </c>
      <c r="AN28" s="164">
        <f t="shared" si="13"/>
        <v>0</v>
      </c>
      <c r="AO28" s="158">
        <f t="shared" si="14"/>
        <v>0</v>
      </c>
      <c r="AP28" s="158">
        <f t="shared" si="15"/>
        <v>0</v>
      </c>
      <c r="AQ28" s="158">
        <f t="shared" si="16"/>
        <v>0</v>
      </c>
      <c r="AR28" s="169">
        <f t="shared" si="17"/>
        <v>0</v>
      </c>
      <c r="AS28" s="171">
        <f t="shared" si="18"/>
        <v>0</v>
      </c>
      <c r="AT28" s="179">
        <f t="shared" si="19"/>
        <v>0</v>
      </c>
      <c r="AU28" s="171">
        <f t="shared" si="21"/>
        <v>0</v>
      </c>
      <c r="AV28" s="171">
        <f t="shared" si="20"/>
        <v>0</v>
      </c>
    </row>
    <row r="29" spans="1:48" ht="20.100000000000001" customHeight="1" x14ac:dyDescent="0.25">
      <c r="A29" s="106"/>
      <c r="B29" s="107"/>
      <c r="C29" s="107"/>
      <c r="D29" s="107"/>
      <c r="E29" s="108"/>
      <c r="F29" s="46" t="s">
        <v>5</v>
      </c>
      <c r="G29" s="306" t="str">
        <f>IF(E15=""," ",E15)</f>
        <v xml:space="preserve"> </v>
      </c>
      <c r="H29" s="306"/>
      <c r="I29" s="306"/>
      <c r="J29" s="306"/>
      <c r="K29" s="306"/>
      <c r="L29" s="306"/>
      <c r="M29" s="47" t="s">
        <v>313</v>
      </c>
      <c r="N29" s="46" t="s">
        <v>10</v>
      </c>
      <c r="O29" s="306" t="str">
        <f>IF(Q16=""," ",Q16)</f>
        <v xml:space="preserve"> </v>
      </c>
      <c r="P29" s="306"/>
      <c r="Q29" s="306"/>
      <c r="R29" s="306"/>
      <c r="S29" s="306"/>
      <c r="T29" s="306"/>
      <c r="U29" s="48"/>
      <c r="V29" s="86" t="str">
        <f t="shared" si="4"/>
        <v/>
      </c>
      <c r="W29" s="87" t="str">
        <f t="shared" si="5"/>
        <v/>
      </c>
      <c r="Y29" s="161">
        <f t="shared" si="6"/>
        <v>0</v>
      </c>
      <c r="Z29" s="158">
        <f t="shared" si="0"/>
        <v>0</v>
      </c>
      <c r="AA29" s="158">
        <f t="shared" si="0"/>
        <v>0</v>
      </c>
      <c r="AB29" s="158">
        <f t="shared" si="0"/>
        <v>0</v>
      </c>
      <c r="AC29" s="159">
        <f t="shared" si="0"/>
        <v>0</v>
      </c>
      <c r="AD29" s="164">
        <f t="shared" si="7"/>
        <v>0</v>
      </c>
      <c r="AE29" s="158">
        <f t="shared" si="1"/>
        <v>0</v>
      </c>
      <c r="AF29" s="158">
        <f t="shared" si="1"/>
        <v>0</v>
      </c>
      <c r="AG29" s="158">
        <f t="shared" si="1"/>
        <v>0</v>
      </c>
      <c r="AH29" s="159">
        <f t="shared" si="1"/>
        <v>0</v>
      </c>
      <c r="AI29" s="161">
        <f t="shared" si="8"/>
        <v>0</v>
      </c>
      <c r="AJ29" s="158">
        <f t="shared" si="9"/>
        <v>0</v>
      </c>
      <c r="AK29" s="158">
        <f t="shared" si="10"/>
        <v>0</v>
      </c>
      <c r="AL29" s="158">
        <f t="shared" si="11"/>
        <v>0</v>
      </c>
      <c r="AM29" s="159">
        <f t="shared" si="12"/>
        <v>0</v>
      </c>
      <c r="AN29" s="164">
        <f t="shared" si="13"/>
        <v>0</v>
      </c>
      <c r="AO29" s="158">
        <f t="shared" si="14"/>
        <v>0</v>
      </c>
      <c r="AP29" s="158">
        <f t="shared" si="15"/>
        <v>0</v>
      </c>
      <c r="AQ29" s="158">
        <f t="shared" si="16"/>
        <v>0</v>
      </c>
      <c r="AR29" s="169">
        <f t="shared" si="17"/>
        <v>0</v>
      </c>
      <c r="AS29" s="171">
        <f t="shared" si="18"/>
        <v>0</v>
      </c>
      <c r="AT29" s="179">
        <f t="shared" si="19"/>
        <v>0</v>
      </c>
      <c r="AU29" s="171">
        <f t="shared" si="21"/>
        <v>0</v>
      </c>
      <c r="AV29" s="171">
        <f t="shared" si="20"/>
        <v>0</v>
      </c>
    </row>
    <row r="30" spans="1:48" ht="20.100000000000001" customHeight="1" x14ac:dyDescent="0.25">
      <c r="A30" s="106"/>
      <c r="B30" s="107"/>
      <c r="C30" s="107"/>
      <c r="D30" s="107"/>
      <c r="E30" s="108"/>
      <c r="F30" s="46" t="s">
        <v>6</v>
      </c>
      <c r="G30" s="306" t="str">
        <f>IF(E16=""," ",E16)</f>
        <v xml:space="preserve"> </v>
      </c>
      <c r="H30" s="306"/>
      <c r="I30" s="306"/>
      <c r="J30" s="306"/>
      <c r="K30" s="306"/>
      <c r="L30" s="306"/>
      <c r="M30" s="47" t="s">
        <v>313</v>
      </c>
      <c r="N30" s="46" t="s">
        <v>8</v>
      </c>
      <c r="O30" s="306" t="str">
        <f>IF(Q14=""," ",Q14)</f>
        <v xml:space="preserve"> </v>
      </c>
      <c r="P30" s="306"/>
      <c r="Q30" s="306"/>
      <c r="R30" s="306"/>
      <c r="S30" s="306"/>
      <c r="T30" s="306"/>
      <c r="U30" s="48"/>
      <c r="V30" s="86" t="str">
        <f t="shared" si="4"/>
        <v/>
      </c>
      <c r="W30" s="87" t="str">
        <f t="shared" si="5"/>
        <v/>
      </c>
      <c r="Y30" s="161">
        <f t="shared" si="6"/>
        <v>0</v>
      </c>
      <c r="Z30" s="158">
        <f t="shared" si="0"/>
        <v>0</v>
      </c>
      <c r="AA30" s="158">
        <f t="shared" si="0"/>
        <v>0</v>
      </c>
      <c r="AB30" s="158">
        <f t="shared" si="0"/>
        <v>0</v>
      </c>
      <c r="AC30" s="159">
        <f t="shared" si="0"/>
        <v>0</v>
      </c>
      <c r="AD30" s="164">
        <f t="shared" si="7"/>
        <v>0</v>
      </c>
      <c r="AE30" s="158">
        <f t="shared" si="1"/>
        <v>0</v>
      </c>
      <c r="AF30" s="158">
        <f t="shared" si="1"/>
        <v>0</v>
      </c>
      <c r="AG30" s="158">
        <f t="shared" si="1"/>
        <v>0</v>
      </c>
      <c r="AH30" s="159">
        <f t="shared" si="1"/>
        <v>0</v>
      </c>
      <c r="AI30" s="161">
        <f t="shared" si="8"/>
        <v>0</v>
      </c>
      <c r="AJ30" s="158">
        <f t="shared" si="9"/>
        <v>0</v>
      </c>
      <c r="AK30" s="158">
        <f t="shared" si="10"/>
        <v>0</v>
      </c>
      <c r="AL30" s="158">
        <f t="shared" si="11"/>
        <v>0</v>
      </c>
      <c r="AM30" s="159">
        <f t="shared" si="12"/>
        <v>0</v>
      </c>
      <c r="AN30" s="164">
        <f t="shared" si="13"/>
        <v>0</v>
      </c>
      <c r="AO30" s="158">
        <f t="shared" si="14"/>
        <v>0</v>
      </c>
      <c r="AP30" s="158">
        <f t="shared" si="15"/>
        <v>0</v>
      </c>
      <c r="AQ30" s="158">
        <f t="shared" si="16"/>
        <v>0</v>
      </c>
      <c r="AR30" s="169">
        <f t="shared" si="17"/>
        <v>0</v>
      </c>
      <c r="AS30" s="171">
        <f t="shared" si="18"/>
        <v>0</v>
      </c>
      <c r="AT30" s="179">
        <f t="shared" si="19"/>
        <v>0</v>
      </c>
      <c r="AU30" s="171">
        <f t="shared" si="21"/>
        <v>0</v>
      </c>
      <c r="AV30" s="171">
        <f t="shared" si="20"/>
        <v>0</v>
      </c>
    </row>
    <row r="31" spans="1:48" ht="20.100000000000001" customHeight="1" thickBot="1" x14ac:dyDescent="0.3">
      <c r="A31" s="106"/>
      <c r="B31" s="107"/>
      <c r="C31" s="107"/>
      <c r="D31" s="107"/>
      <c r="E31" s="108"/>
      <c r="F31" s="46" t="s">
        <v>4</v>
      </c>
      <c r="G31" s="306" t="str">
        <f>IF(E14=""," ",E14)</f>
        <v xml:space="preserve"> </v>
      </c>
      <c r="H31" s="306"/>
      <c r="I31" s="306"/>
      <c r="J31" s="306"/>
      <c r="K31" s="306"/>
      <c r="L31" s="306"/>
      <c r="M31" s="47" t="s">
        <v>313</v>
      </c>
      <c r="N31" s="46" t="s">
        <v>9</v>
      </c>
      <c r="O31" s="306" t="str">
        <f>IF(Q15=""," ",Q15)</f>
        <v xml:space="preserve"> </v>
      </c>
      <c r="P31" s="306"/>
      <c r="Q31" s="306"/>
      <c r="R31" s="306"/>
      <c r="S31" s="306"/>
      <c r="T31" s="306"/>
      <c r="U31" s="48"/>
      <c r="V31" s="86" t="str">
        <f t="shared" si="4"/>
        <v/>
      </c>
      <c r="W31" s="87" t="str">
        <f t="shared" si="5"/>
        <v/>
      </c>
      <c r="Y31" s="173">
        <f t="shared" si="6"/>
        <v>0</v>
      </c>
      <c r="Z31" s="160">
        <f t="shared" si="0"/>
        <v>0</v>
      </c>
      <c r="AA31" s="160">
        <f t="shared" si="0"/>
        <v>0</v>
      </c>
      <c r="AB31" s="160">
        <f t="shared" si="0"/>
        <v>0</v>
      </c>
      <c r="AC31" s="174">
        <f t="shared" si="0"/>
        <v>0</v>
      </c>
      <c r="AD31" s="175">
        <f t="shared" si="7"/>
        <v>0</v>
      </c>
      <c r="AE31" s="160">
        <f t="shared" si="1"/>
        <v>0</v>
      </c>
      <c r="AF31" s="160">
        <f t="shared" si="1"/>
        <v>0</v>
      </c>
      <c r="AG31" s="160">
        <f t="shared" si="1"/>
        <v>0</v>
      </c>
      <c r="AH31" s="174">
        <f t="shared" si="1"/>
        <v>0</v>
      </c>
      <c r="AI31" s="173">
        <f t="shared" si="8"/>
        <v>0</v>
      </c>
      <c r="AJ31" s="160">
        <f t="shared" si="9"/>
        <v>0</v>
      </c>
      <c r="AK31" s="160">
        <f t="shared" si="10"/>
        <v>0</v>
      </c>
      <c r="AL31" s="160">
        <f t="shared" si="11"/>
        <v>0</v>
      </c>
      <c r="AM31" s="174">
        <f t="shared" si="12"/>
        <v>0</v>
      </c>
      <c r="AN31" s="175">
        <f t="shared" si="13"/>
        <v>0</v>
      </c>
      <c r="AO31" s="160">
        <f t="shared" si="14"/>
        <v>0</v>
      </c>
      <c r="AP31" s="160">
        <f t="shared" si="15"/>
        <v>0</v>
      </c>
      <c r="AQ31" s="160">
        <f t="shared" si="16"/>
        <v>0</v>
      </c>
      <c r="AR31" s="176">
        <f t="shared" si="17"/>
        <v>0</v>
      </c>
      <c r="AS31" s="177">
        <f t="shared" si="18"/>
        <v>0</v>
      </c>
      <c r="AT31" s="180">
        <f t="shared" si="19"/>
        <v>0</v>
      </c>
      <c r="AU31" s="172">
        <f>SUM(AI31:AM31)</f>
        <v>0</v>
      </c>
      <c r="AV31" s="172">
        <f t="shared" si="20"/>
        <v>0</v>
      </c>
    </row>
    <row r="32" spans="1:48" ht="20.100000000000001" customHeight="1" thickBot="1" x14ac:dyDescent="0.3">
      <c r="A32" s="290"/>
      <c r="B32" s="291"/>
      <c r="C32" s="291"/>
      <c r="D32" s="291"/>
      <c r="E32" s="292"/>
      <c r="F32" s="293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4"/>
      <c r="T32" s="294"/>
      <c r="U32" s="295"/>
      <c r="V32" s="88" t="str">
        <f>IF(COUNTA(A22:E31),SUM(V22:V31),"")</f>
        <v/>
      </c>
      <c r="W32" s="89" t="str">
        <f>IF(COUNTA(A22:E31),SUM(W22:W31),"")</f>
        <v/>
      </c>
      <c r="Y32" s="382">
        <f>SUM(Y22:AC31)</f>
        <v>0</v>
      </c>
      <c r="Z32" s="383"/>
      <c r="AA32" s="383"/>
      <c r="AB32" s="383"/>
      <c r="AC32" s="384"/>
      <c r="AD32" s="385">
        <f>SUM(AD22:AH31)</f>
        <v>0</v>
      </c>
      <c r="AE32" s="385"/>
      <c r="AF32" s="385"/>
      <c r="AG32" s="385"/>
      <c r="AH32" s="390"/>
      <c r="AI32" s="382">
        <f>SUM(BE21:BI41)</f>
        <v>0</v>
      </c>
      <c r="AJ32" s="383"/>
      <c r="AK32" s="383"/>
      <c r="AL32" s="383"/>
      <c r="AM32" s="384"/>
      <c r="AN32" s="385">
        <f>SUM(BJ22:BN41)</f>
        <v>0</v>
      </c>
      <c r="AO32" s="385"/>
      <c r="AP32" s="385"/>
      <c r="AQ32" s="385"/>
      <c r="AR32" s="385"/>
      <c r="AS32" s="167">
        <f>SUM(AS22:AS31)</f>
        <v>0</v>
      </c>
      <c r="AT32" s="167">
        <f>SUM(AT22:AT31)</f>
        <v>0</v>
      </c>
      <c r="AU32" s="157">
        <f>SUM(AU22:AU31)</f>
        <v>0</v>
      </c>
      <c r="AV32" s="157">
        <f>SUM(AV22:AV31)</f>
        <v>0</v>
      </c>
    </row>
    <row r="33" spans="1:23" ht="20.100000000000001" customHeight="1" x14ac:dyDescent="0.25">
      <c r="A33" s="377" t="s">
        <v>315</v>
      </c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7"/>
      <c r="M33" s="377"/>
      <c r="N33" s="377"/>
      <c r="O33" s="377"/>
      <c r="P33" s="377"/>
      <c r="Q33" s="377"/>
      <c r="R33" s="377"/>
      <c r="S33" s="377"/>
      <c r="T33" s="377"/>
      <c r="U33" s="377"/>
      <c r="V33" s="377"/>
      <c r="W33" s="377"/>
    </row>
    <row r="34" spans="1:23" ht="20.100000000000001" customHeight="1" thickBot="1" x14ac:dyDescent="0.3">
      <c r="A34" s="181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  <c r="O34" s="181"/>
      <c r="P34" s="155" t="s">
        <v>596</v>
      </c>
      <c r="Q34" s="155" t="s">
        <v>597</v>
      </c>
      <c r="R34" s="155" t="s">
        <v>44</v>
      </c>
      <c r="S34" s="181"/>
      <c r="T34" s="181"/>
      <c r="U34" s="181"/>
      <c r="V34" s="181"/>
      <c r="W34" s="181"/>
    </row>
    <row r="35" spans="1:23" ht="20.100000000000001" customHeight="1" thickTop="1" thickBot="1" x14ac:dyDescent="0.3">
      <c r="A35" s="110"/>
      <c r="B35" s="21" t="s">
        <v>316</v>
      </c>
      <c r="D35" s="301" t="s">
        <v>317</v>
      </c>
      <c r="E35" s="302"/>
      <c r="F35" s="303"/>
      <c r="G35" s="301" t="s">
        <v>318</v>
      </c>
      <c r="H35" s="302"/>
      <c r="I35" s="303"/>
      <c r="J35" s="327" t="s">
        <v>319</v>
      </c>
      <c r="K35" s="328"/>
      <c r="L35" s="328"/>
      <c r="M35" s="328"/>
      <c r="N35" s="328"/>
      <c r="O35" s="328"/>
      <c r="P35" s="309" t="str">
        <f>IF(ISBLANK(V32),"",V32)</f>
        <v/>
      </c>
      <c r="Q35" s="309">
        <f>IF(ISBLANK(V32),"",AS32)</f>
        <v>0</v>
      </c>
      <c r="R35" s="309">
        <f>IF(ISBLANK(V32),"",AU32)</f>
        <v>0</v>
      </c>
      <c r="S35" s="378" t="s">
        <v>320</v>
      </c>
      <c r="T35" s="317"/>
      <c r="U35" s="317"/>
      <c r="V35" s="317"/>
    </row>
    <row r="36" spans="1:23" ht="20.100000000000001" customHeight="1" thickTop="1" thickBot="1" x14ac:dyDescent="0.3">
      <c r="A36" s="110"/>
      <c r="B36" s="21" t="s">
        <v>322</v>
      </c>
      <c r="D36" s="99" t="s">
        <v>52</v>
      </c>
      <c r="E36" s="324" t="str">
        <f>IF(ISBLANK(E37),"",IF(E37="WO","Absent",IF(ISERROR(VLOOKUP(E37,_bdd1,2,FALSE)&amp;" "&amp;VLOOKUP(E37,_bdd1,3,FALSE)),"Joueur inconnu ou non licencié",IF(VLOOKUP(E37,_bdd1,13,FALSE)=$B$12,VLOOKUP(E37,_bdd1,2,FALSE)&amp;" "&amp;VLOOKUP(E37,_bdd1,3,FALSE),"joueur d'un club différent"))))</f>
        <v/>
      </c>
      <c r="F36" s="325"/>
      <c r="G36" s="97" t="s">
        <v>52</v>
      </c>
      <c r="H36" s="324" t="str">
        <f>IF(ISBLANK(H37),"",IF(H37="WO","Absent",IF(ISERROR(VLOOKUP(H37,_bdd1,2,FALSE)&amp;" "&amp;VLOOKUP(H37,_bdd1,3,FALSE)),"Joueur inconnu ou non licencié",IF(VLOOKUP(H37,_bdd1,13,FALSE)=$N$12,VLOOKUP(H37,_bdd1,2,FALSE)&amp;" "&amp;VLOOKUP(H37,_bdd1,3,FALSE),"joueur d'un club différent"))))</f>
        <v/>
      </c>
      <c r="I36" s="325"/>
      <c r="J36" s="326" t="str">
        <f>IF(F12=""," ",F12)</f>
        <v xml:space="preserve"> </v>
      </c>
      <c r="K36" s="300"/>
      <c r="L36" s="300"/>
      <c r="M36" s="300"/>
      <c r="N36" s="300"/>
      <c r="O36" s="300" t="str">
        <f>IF(ISBLANK(K12),"",K12)</f>
        <v/>
      </c>
      <c r="P36" s="310"/>
      <c r="Q36" s="310"/>
      <c r="R36" s="310"/>
      <c r="S36" s="305"/>
      <c r="T36" s="305"/>
      <c r="U36" s="305"/>
      <c r="V36" s="182"/>
      <c r="W36" s="109"/>
    </row>
    <row r="37" spans="1:23" ht="20.100000000000001" customHeight="1" thickTop="1" thickBot="1" x14ac:dyDescent="0.3">
      <c r="A37" s="110"/>
      <c r="B37" s="21" t="s">
        <v>308</v>
      </c>
      <c r="D37" s="98" t="s">
        <v>51</v>
      </c>
      <c r="E37" s="320"/>
      <c r="F37" s="321"/>
      <c r="G37" s="98" t="s">
        <v>51</v>
      </c>
      <c r="H37" s="322"/>
      <c r="I37" s="323"/>
      <c r="J37" s="326"/>
      <c r="K37" s="300"/>
      <c r="L37" s="300"/>
      <c r="M37" s="300"/>
      <c r="N37" s="300"/>
      <c r="O37" s="300"/>
      <c r="P37" s="310"/>
      <c r="Q37" s="310"/>
      <c r="R37" s="310"/>
      <c r="S37" s="305"/>
      <c r="T37" s="305"/>
      <c r="U37" s="305"/>
      <c r="V37" s="182"/>
      <c r="W37" s="49" t="s">
        <v>321</v>
      </c>
    </row>
    <row r="38" spans="1:23" ht="20.100000000000001" customHeight="1" thickTop="1" thickBot="1" x14ac:dyDescent="0.3">
      <c r="A38" s="110"/>
      <c r="B38" s="21" t="s">
        <v>323</v>
      </c>
      <c r="D38" s="312"/>
      <c r="E38" s="305"/>
      <c r="F38" s="313"/>
      <c r="G38" s="312"/>
      <c r="H38" s="305"/>
      <c r="I38" s="313"/>
      <c r="J38" s="93"/>
      <c r="K38" s="93"/>
      <c r="L38" s="93"/>
      <c r="M38" s="93"/>
      <c r="N38" s="93"/>
      <c r="O38" s="93"/>
      <c r="P38" s="311"/>
      <c r="Q38" s="311"/>
      <c r="R38" s="311"/>
      <c r="S38" s="305"/>
      <c r="T38" s="305"/>
      <c r="U38" s="305"/>
      <c r="V38" s="183"/>
      <c r="W38" s="50" t="s">
        <v>2</v>
      </c>
    </row>
    <row r="39" spans="1:23" ht="18" customHeight="1" thickTop="1" x14ac:dyDescent="0.25">
      <c r="A39" s="92"/>
      <c r="D39" s="312"/>
      <c r="E39" s="305"/>
      <c r="F39" s="313"/>
      <c r="G39" s="312"/>
      <c r="H39" s="305"/>
      <c r="I39" s="313"/>
      <c r="J39" s="327" t="s">
        <v>319</v>
      </c>
      <c r="K39" s="328"/>
      <c r="L39" s="328"/>
      <c r="M39" s="328"/>
      <c r="N39" s="328"/>
      <c r="O39" s="328"/>
      <c r="P39" s="309" t="str">
        <f>IF(ISBLANK(W32),"",W32)</f>
        <v/>
      </c>
      <c r="Q39" s="309">
        <f>IF(ISBLANK(W32),"",AT32)</f>
        <v>0</v>
      </c>
      <c r="R39" s="309">
        <f>IF(ISBLANK(W32),"",AV32)</f>
        <v>0</v>
      </c>
      <c r="S39" s="305"/>
      <c r="T39" s="305"/>
      <c r="U39" s="305"/>
      <c r="V39" s="304"/>
      <c r="W39" s="296" t="str">
        <f>IF(ISBLANK(N7),"",IF(N7=DATEVALUE("16/11/2025"),"1",IF(N7=DATEVALUE("14/12/2025"),"2",IF(N7=DATEVALUE("11/01/2026"),"3",IF(N7=DATEVALUE("08/02/2026"),"4",IF(N7=DATEVALUE("12/04/2026"),"5"))))))</f>
        <v/>
      </c>
    </row>
    <row r="40" spans="1:23" ht="18" customHeight="1" x14ac:dyDescent="0.25">
      <c r="A40" s="92"/>
      <c r="D40" s="312"/>
      <c r="E40" s="305"/>
      <c r="F40" s="313"/>
      <c r="G40" s="312"/>
      <c r="H40" s="305"/>
      <c r="I40" s="313"/>
      <c r="J40" s="326" t="str">
        <f>IF(R12=""," ",R12)</f>
        <v xml:space="preserve"> </v>
      </c>
      <c r="K40" s="300"/>
      <c r="L40" s="300"/>
      <c r="M40" s="300"/>
      <c r="N40" s="300"/>
      <c r="O40" s="300" t="str">
        <f>IF(ISBLANK(W12),"",W12)</f>
        <v/>
      </c>
      <c r="P40" s="310"/>
      <c r="Q40" s="310"/>
      <c r="R40" s="310"/>
      <c r="S40" s="305"/>
      <c r="T40" s="305"/>
      <c r="U40" s="305"/>
      <c r="V40" s="304"/>
      <c r="W40" s="296"/>
    </row>
    <row r="41" spans="1:23" ht="18" customHeight="1" x14ac:dyDescent="0.25">
      <c r="A41" s="92"/>
      <c r="D41" s="312"/>
      <c r="E41" s="305"/>
      <c r="F41" s="313"/>
      <c r="G41" s="312"/>
      <c r="H41" s="305"/>
      <c r="I41" s="313"/>
      <c r="J41" s="326"/>
      <c r="K41" s="300"/>
      <c r="L41" s="300"/>
      <c r="M41" s="300"/>
      <c r="N41" s="300"/>
      <c r="O41" s="300"/>
      <c r="P41" s="310"/>
      <c r="Q41" s="310"/>
      <c r="R41" s="310"/>
      <c r="S41" s="305"/>
      <c r="T41" s="305"/>
      <c r="U41" s="305"/>
      <c r="V41" s="304"/>
      <c r="W41" s="296"/>
    </row>
    <row r="42" spans="1:23" ht="18" customHeight="1" thickBot="1" x14ac:dyDescent="0.3">
      <c r="A42" s="92"/>
      <c r="D42" s="314"/>
      <c r="E42" s="315"/>
      <c r="F42" s="316"/>
      <c r="G42" s="314"/>
      <c r="H42" s="315"/>
      <c r="I42" s="316"/>
      <c r="J42" s="93"/>
      <c r="K42" s="93"/>
      <c r="L42" s="93"/>
      <c r="M42" s="93"/>
      <c r="N42" s="93"/>
      <c r="O42" s="93"/>
      <c r="P42" s="311"/>
      <c r="Q42" s="311"/>
      <c r="R42" s="311"/>
      <c r="S42" s="305"/>
      <c r="T42" s="305"/>
      <c r="U42" s="305"/>
      <c r="V42" s="304"/>
      <c r="W42" s="297"/>
    </row>
    <row r="43" spans="1:23" ht="18" customHeight="1" x14ac:dyDescent="0.25">
      <c r="D43" s="319" t="s">
        <v>324</v>
      </c>
      <c r="E43" s="319"/>
      <c r="F43" s="319"/>
      <c r="G43" s="319" t="s">
        <v>324</v>
      </c>
      <c r="H43" s="319"/>
      <c r="I43" s="319"/>
    </row>
    <row r="44" spans="1:23" ht="18" customHeight="1" x14ac:dyDescent="0.25">
      <c r="G44" s="317"/>
      <c r="H44" s="317"/>
      <c r="L44" s="318"/>
      <c r="M44" s="318"/>
      <c r="O44" s="29"/>
      <c r="P44" s="28"/>
      <c r="Q44" s="28"/>
    </row>
    <row r="45" spans="1:23" ht="18" customHeight="1" x14ac:dyDescent="0.25">
      <c r="G45" s="40"/>
      <c r="H45" s="40"/>
      <c r="L45" s="318"/>
      <c r="M45" s="318"/>
      <c r="O45" s="28"/>
      <c r="P45" s="28"/>
      <c r="Q45" s="28"/>
    </row>
    <row r="46" spans="1:23" ht="18" customHeight="1" x14ac:dyDescent="0.25">
      <c r="G46" s="40"/>
      <c r="H46" s="40"/>
      <c r="L46" s="318"/>
      <c r="M46" s="318"/>
      <c r="O46" s="28"/>
      <c r="P46" s="28"/>
      <c r="Q46" s="28"/>
    </row>
    <row r="47" spans="1:23" ht="18" customHeight="1" x14ac:dyDescent="0.25">
      <c r="G47" s="40"/>
      <c r="H47" s="40"/>
      <c r="L47" s="308"/>
      <c r="M47" s="308"/>
      <c r="O47" s="28"/>
      <c r="P47" s="28"/>
      <c r="Q47" s="28"/>
    </row>
  </sheetData>
  <sheetProtection algorithmName="SHA-512" hashValue="8orSnODo8d6KEK5YjPgrvk2gRKp5ONPINZoWIol0Z3J5h48X7BgxfwsJhJytohxzf6MUn+CAe/u4bd9/cbfSUw==" saltValue="dIPh5ou/bKp9ArDz2TUn8w==" spinCount="100000" sheet="1" selectLockedCells="1"/>
  <protectedRanges>
    <protectedRange sqref="A22:E31" name="Plage4"/>
    <protectedRange sqref="F12 R12" name="Plage3"/>
    <protectedRange sqref="H26" name="Plage22"/>
    <protectedRange sqref="P26" name="Plage23"/>
    <protectedRange sqref="E14:H16 K14 Q14:T16 E36:I36" name="Plage6"/>
    <protectedRange sqref="I14:I16 U14:U16" name="Plage6_2"/>
    <protectedRange sqref="J14 V14:V16" name="Plage6_3"/>
    <protectedRange sqref="P8 T6" name="Plage12"/>
  </protectedRanges>
  <mergeCells count="108">
    <mergeCell ref="AS20:AT20"/>
    <mergeCell ref="AU20:AV20"/>
    <mergeCell ref="Q39:Q42"/>
    <mergeCell ref="A33:W33"/>
    <mergeCell ref="S35:V35"/>
    <mergeCell ref="AN21:AR21"/>
    <mergeCell ref="AI32:AM32"/>
    <mergeCell ref="AN32:AR32"/>
    <mergeCell ref="Y21:AC21"/>
    <mergeCell ref="AD21:AH21"/>
    <mergeCell ref="Y20:AH20"/>
    <mergeCell ref="AI21:AM21"/>
    <mergeCell ref="AI20:AR20"/>
    <mergeCell ref="Y32:AC32"/>
    <mergeCell ref="AD32:AH32"/>
    <mergeCell ref="J39:O39"/>
    <mergeCell ref="J40:N41"/>
    <mergeCell ref="Q35:Q38"/>
    <mergeCell ref="R35:R38"/>
    <mergeCell ref="R39:R42"/>
    <mergeCell ref="V20:W20"/>
    <mergeCell ref="G22:L22"/>
    <mergeCell ref="O22:T22"/>
    <mergeCell ref="G23:L23"/>
    <mergeCell ref="A2:W2"/>
    <mergeCell ref="A3:W3"/>
    <mergeCell ref="A4:W4"/>
    <mergeCell ref="U5:W5"/>
    <mergeCell ref="A6:K6"/>
    <mergeCell ref="O6:R6"/>
    <mergeCell ref="T6:W6"/>
    <mergeCell ref="I9:K9"/>
    <mergeCell ref="G9:H9"/>
    <mergeCell ref="M9:O9"/>
    <mergeCell ref="P9:R9"/>
    <mergeCell ref="M10:R10"/>
    <mergeCell ref="A7:K7"/>
    <mergeCell ref="N7:O7"/>
    <mergeCell ref="Q7:R7"/>
    <mergeCell ref="A8:K8"/>
    <mergeCell ref="M8:O8"/>
    <mergeCell ref="R12:V12"/>
    <mergeCell ref="A13:C13"/>
    <mergeCell ref="D13:H13"/>
    <mergeCell ref="M13:O13"/>
    <mergeCell ref="P13:T13"/>
    <mergeCell ref="B12:C12"/>
    <mergeCell ref="D12:E12"/>
    <mergeCell ref="F12:J12"/>
    <mergeCell ref="N12:O12"/>
    <mergeCell ref="P12:Q12"/>
    <mergeCell ref="O27:T27"/>
    <mergeCell ref="G28:L28"/>
    <mergeCell ref="O28:T28"/>
    <mergeCell ref="A14:C14"/>
    <mergeCell ref="E14:H14"/>
    <mergeCell ref="M14:O14"/>
    <mergeCell ref="Q14:T14"/>
    <mergeCell ref="A15:C15"/>
    <mergeCell ref="E15:H15"/>
    <mergeCell ref="M15:O15"/>
    <mergeCell ref="Q15:T15"/>
    <mergeCell ref="A20:E20"/>
    <mergeCell ref="F20:T21"/>
    <mergeCell ref="E16:H16"/>
    <mergeCell ref="M16:O16"/>
    <mergeCell ref="Q16:T16"/>
    <mergeCell ref="A16:C16"/>
    <mergeCell ref="A18:W18"/>
    <mergeCell ref="L47:M47"/>
    <mergeCell ref="P39:P42"/>
    <mergeCell ref="D38:F42"/>
    <mergeCell ref="G38:I42"/>
    <mergeCell ref="G44:H44"/>
    <mergeCell ref="L44:M46"/>
    <mergeCell ref="D43:F43"/>
    <mergeCell ref="G43:I43"/>
    <mergeCell ref="P35:P38"/>
    <mergeCell ref="E37:F37"/>
    <mergeCell ref="H37:I37"/>
    <mergeCell ref="E36:F36"/>
    <mergeCell ref="H36:I36"/>
    <mergeCell ref="J36:N37"/>
    <mergeCell ref="J35:O35"/>
    <mergeCell ref="A32:E32"/>
    <mergeCell ref="F32:U32"/>
    <mergeCell ref="W39:W42"/>
    <mergeCell ref="U8:V8"/>
    <mergeCell ref="O36:O37"/>
    <mergeCell ref="O40:O41"/>
    <mergeCell ref="D35:F35"/>
    <mergeCell ref="V39:V42"/>
    <mergeCell ref="G35:I35"/>
    <mergeCell ref="S36:U42"/>
    <mergeCell ref="G29:L29"/>
    <mergeCell ref="O29:T29"/>
    <mergeCell ref="O23:T23"/>
    <mergeCell ref="G24:L24"/>
    <mergeCell ref="O24:T24"/>
    <mergeCell ref="G25:L25"/>
    <mergeCell ref="O25:T25"/>
    <mergeCell ref="G30:L30"/>
    <mergeCell ref="O30:T30"/>
    <mergeCell ref="G31:L31"/>
    <mergeCell ref="O31:T31"/>
    <mergeCell ref="H26:K26"/>
    <mergeCell ref="P26:S26"/>
    <mergeCell ref="G27:L27"/>
  </mergeCells>
  <conditionalFormatting sqref="A14:C16">
    <cfRule type="containsBlanks" dxfId="67" priority="71" stopIfTrue="1">
      <formula>LEN(TRIM(A14))=0</formula>
    </cfRule>
    <cfRule type="containsBlanks" dxfId="66" priority="73" stopIfTrue="1">
      <formula>LEN(TRIM(A14))=0</formula>
    </cfRule>
  </conditionalFormatting>
  <conditionalFormatting sqref="A22:E31">
    <cfRule type="containsBlanks" dxfId="65" priority="65" stopIfTrue="1">
      <formula>LEN(TRIM(A22))=0</formula>
    </cfRule>
    <cfRule type="containsBlanks" dxfId="64" priority="112" stopIfTrue="1">
      <formula>LEN(TRIM(A22))=0</formula>
    </cfRule>
  </conditionalFormatting>
  <conditionalFormatting sqref="A7:K7">
    <cfRule type="containsBlanks" dxfId="63" priority="75" stopIfTrue="1">
      <formula>LEN(TRIM(A7))=0</formula>
    </cfRule>
    <cfRule type="containsBlanks" dxfId="62" priority="64" stopIfTrue="1">
      <formula>LEN(TRIM(A7))=0</formula>
    </cfRule>
    <cfRule type="containsBlanks" dxfId="61" priority="63" stopIfTrue="1">
      <formula>LEN(TRIM(A7))=0</formula>
    </cfRule>
    <cfRule type="containsBlanks" dxfId="60" priority="62" stopIfTrue="1">
      <formula>LEN(TRIM(A7))=0</formula>
    </cfRule>
    <cfRule type="containsBlanks" dxfId="59" priority="60" stopIfTrue="1">
      <formula>LEN(TRIM(A7))=0</formula>
    </cfRule>
    <cfRule type="containsBlanks" dxfId="58" priority="59" stopIfTrue="1">
      <formula>LEN(TRIM(A7))=0</formula>
    </cfRule>
  </conditionalFormatting>
  <conditionalFormatting sqref="G22:L23">
    <cfRule type="expression" dxfId="57" priority="19">
      <formula>AND(W22=0)</formula>
    </cfRule>
  </conditionalFormatting>
  <conditionalFormatting sqref="G24:L25">
    <cfRule type="expression" dxfId="56" priority="11">
      <formula>AND(W24=0)</formula>
    </cfRule>
  </conditionalFormatting>
  <conditionalFormatting sqref="G27:L27">
    <cfRule type="expression" dxfId="55" priority="18">
      <formula>AND(W27=0)</formula>
    </cfRule>
  </conditionalFormatting>
  <conditionalFormatting sqref="G28:L31">
    <cfRule type="expression" dxfId="54" priority="7">
      <formula>AND(W28=0)</formula>
    </cfRule>
  </conditionalFormatting>
  <conditionalFormatting sqref="H26:K26">
    <cfRule type="expression" dxfId="53" priority="14">
      <formula>AND(W26=0)</formula>
    </cfRule>
    <cfRule type="containsBlanks" priority="113" stopIfTrue="1">
      <formula>LEN(TRIM(H26))=0</formula>
    </cfRule>
    <cfRule type="containsBlanks" dxfId="52" priority="69" stopIfTrue="1">
      <formula>LEN(TRIM(H26))=0</formula>
    </cfRule>
  </conditionalFormatting>
  <conditionalFormatting sqref="I14">
    <cfRule type="expression" dxfId="51" priority="55" stopIfTrue="1">
      <formula>AND(T6="C - M11/M13 1500pts",I14&gt;500)</formula>
    </cfRule>
    <cfRule type="expression" dxfId="50" priority="57" stopIfTrue="1">
      <formula>AND(T6="D - M15/M19 1500pts",I14&gt;500)</formula>
    </cfRule>
  </conditionalFormatting>
  <conditionalFormatting sqref="I15">
    <cfRule type="expression" dxfId="49" priority="56" stopIfTrue="1">
      <formula>AND(T6="D - M15/M19 1500pts",I15&gt;500)</formula>
    </cfRule>
    <cfRule type="expression" dxfId="48" priority="54" stopIfTrue="1">
      <formula>AND(T6="C - M11/M13 1500pts",I15&gt;500)</formula>
    </cfRule>
  </conditionalFormatting>
  <conditionalFormatting sqref="I16">
    <cfRule type="expression" dxfId="47" priority="51" stopIfTrue="1">
      <formula>AND(T6="C - M11/M13 1500pts",I16&gt;500)</formula>
    </cfRule>
    <cfRule type="expression" dxfId="46" priority="52" stopIfTrue="1">
      <formula>AND(T6="D - M15/M19 1500pts",I16&gt;500)</formula>
    </cfRule>
  </conditionalFormatting>
  <conditionalFormatting sqref="J14">
    <cfRule type="expression" dxfId="45" priority="50" stopIfTrue="1">
      <formula>AND(T6="D - M15/M19 1500pts",J14="P")</formula>
    </cfRule>
    <cfRule type="expression" dxfId="44" priority="49" stopIfTrue="1">
      <formula>AND(T6="C - M11/M13 1500pts",OR(J14="C1",J14="C2",J14="J1",J14="J2",J14="J3"))</formula>
    </cfRule>
    <cfRule type="expression" dxfId="43" priority="48" stopIfTrue="1">
      <formula>AND(T6="B - M15/M19 &lt;3900pts",J14="P")</formula>
    </cfRule>
    <cfRule type="expression" dxfId="42" priority="47" stopIfTrue="1">
      <formula>AND(T6="A - M11/M13 &lt;3900pts",OR(J14="C1",J14="C2",J14="J1",J14="J2",J14="J3"))</formula>
    </cfRule>
  </conditionalFormatting>
  <conditionalFormatting sqref="J15">
    <cfRule type="expression" dxfId="41" priority="43" stopIfTrue="1">
      <formula>AND(T6="A - M11/M13 &lt;3900pts",OR(J15="C1",J15="C2",J15="J1",J15="J2",J15="J3"))</formula>
    </cfRule>
    <cfRule type="expression" dxfId="40" priority="44" stopIfTrue="1">
      <formula>AND(T6="B - M15/M19 &lt;3900pts",J15="P")</formula>
    </cfRule>
    <cfRule type="expression" dxfId="39" priority="46" stopIfTrue="1">
      <formula>AND(T6="D - M15/M19 1500pts",J15="P")</formula>
    </cfRule>
    <cfRule type="expression" dxfId="38" priority="45" stopIfTrue="1">
      <formula>AND(T6="C - M11/M13 1500pts",OR(J15="C1",J15="C2",J15="J1",J15="J2",J15="J3"))</formula>
    </cfRule>
  </conditionalFormatting>
  <conditionalFormatting sqref="J16">
    <cfRule type="expression" dxfId="37" priority="40" stopIfTrue="1">
      <formula>AND(T6="B - M15/M19 &lt;3900pts",J16="P")</formula>
    </cfRule>
    <cfRule type="expression" dxfId="36" priority="41" stopIfTrue="1">
      <formula>AND(T6="C - M11/M13 1500pts",OR(J16="C1",J16="C2",J16="J1",J16="J2",J16="J3"))</formula>
    </cfRule>
    <cfRule type="expression" dxfId="35" priority="42" stopIfTrue="1">
      <formula>AND(T6="D - M15/M19 1500pts",J16="P")</formula>
    </cfRule>
    <cfRule type="expression" dxfId="34" priority="39" stopIfTrue="1">
      <formula>AND(T6="A - M11/M13 &lt;3900pts",OR(J16="C1",J16="C2",J16="J1",J16="J2",J16="J3"))</formula>
    </cfRule>
  </conditionalFormatting>
  <conditionalFormatting sqref="K14 E14:H16 Q14:T16 E36:I36">
    <cfRule type="expression" dxfId="33" priority="109" stopIfTrue="1">
      <formula>NOT(ISERROR(SEARCH("Joueur d'un club différent",E14)))</formula>
    </cfRule>
    <cfRule type="expression" dxfId="32" priority="110" stopIfTrue="1">
      <formula>NOT(ISERROR(SEARCH("Joueur inconnu ou non licencié",E14)))</formula>
    </cfRule>
    <cfRule type="cellIs" dxfId="31" priority="111" stopIfTrue="1" operator="equal">
      <formula>"Absent"</formula>
    </cfRule>
  </conditionalFormatting>
  <conditionalFormatting sqref="O6:R6">
    <cfRule type="containsBlanks" dxfId="30" priority="81" stopIfTrue="1">
      <formula>LEN(TRIM(O6))=0</formula>
    </cfRule>
    <cfRule type="containsBlanks" dxfId="29" priority="89" stopIfTrue="1">
      <formula>LEN(TRIM(O6))=0</formula>
    </cfRule>
    <cfRule type="containsBlanks" dxfId="28" priority="88" stopIfTrue="1">
      <formula>LEN(TRIM(O6))=0</formula>
    </cfRule>
  </conditionalFormatting>
  <conditionalFormatting sqref="O22:T25">
    <cfRule type="expression" dxfId="27" priority="5">
      <formula>AND(V22=0)</formula>
    </cfRule>
  </conditionalFormatting>
  <conditionalFormatting sqref="O27:T31">
    <cfRule type="expression" dxfId="26" priority="1">
      <formula>AND(V27=0)</formula>
    </cfRule>
  </conditionalFormatting>
  <conditionalFormatting sqref="P26:S26 M14:O16 E37:F37 H37:I37">
    <cfRule type="containsBlanks" dxfId="25" priority="72" stopIfTrue="1">
      <formula>LEN(TRIM(E14))=0</formula>
    </cfRule>
  </conditionalFormatting>
  <conditionalFormatting sqref="P26:S26">
    <cfRule type="expression" dxfId="24" priority="13">
      <formula>AND(V26=0)</formula>
    </cfRule>
  </conditionalFormatting>
  <conditionalFormatting sqref="Q7:R7">
    <cfRule type="containsBlanks" dxfId="23" priority="83" stopIfTrue="1">
      <formula>LEN(TRIM(Q7))=0</formula>
    </cfRule>
    <cfRule type="containsBlanks" dxfId="22" priority="84" stopIfTrue="1">
      <formula>LEN(TRIM(Q7))=0</formula>
    </cfRule>
    <cfRule type="containsBlanks" dxfId="21" priority="85" stopIfTrue="1">
      <formula>LEN(TRIM(Q7))=0</formula>
    </cfRule>
  </conditionalFormatting>
  <conditionalFormatting sqref="T7 V7 U8:V8 I9:K9 F12:K12 R12:W12">
    <cfRule type="containsBlanks" dxfId="20" priority="79" stopIfTrue="1">
      <formula>LEN(TRIM(F7))=0</formula>
    </cfRule>
  </conditionalFormatting>
  <conditionalFormatting sqref="T6:W6 N7:O7">
    <cfRule type="containsBlanks" dxfId="19" priority="80" stopIfTrue="1">
      <formula>LEN(TRIM(N6))=0</formula>
    </cfRule>
    <cfRule type="containsBlanks" dxfId="18" priority="87" stopIfTrue="1">
      <formula>LEN(TRIM(N6))=0</formula>
    </cfRule>
  </conditionalFormatting>
  <conditionalFormatting sqref="U14">
    <cfRule type="expression" dxfId="17" priority="38" stopIfTrue="1">
      <formula>AND(T6="D - M15/M19 1500pts",U14&gt;500)</formula>
    </cfRule>
    <cfRule type="expression" dxfId="16" priority="37" stopIfTrue="1">
      <formula>AND(T6="C - M11/M13 1500pts",U14&gt;500)</formula>
    </cfRule>
  </conditionalFormatting>
  <conditionalFormatting sqref="U15">
    <cfRule type="expression" dxfId="15" priority="32" stopIfTrue="1">
      <formula>AND(T6="D - M15/M19 1500pts",U15&gt;500)</formula>
    </cfRule>
    <cfRule type="expression" dxfId="14" priority="31" stopIfTrue="1">
      <formula>AND(T6="C - M11/M13 1500pts",U15&gt;500)</formula>
    </cfRule>
  </conditionalFormatting>
  <conditionalFormatting sqref="U16">
    <cfRule type="expression" dxfId="13" priority="26" stopIfTrue="1">
      <formula>AND(T6="D - M15/M19 1500pts",U16&gt;500)</formula>
    </cfRule>
    <cfRule type="expression" dxfId="12" priority="25" stopIfTrue="1">
      <formula>AND(T6="C - M11/M13 1500pts",U16&gt;500)</formula>
    </cfRule>
  </conditionalFormatting>
  <conditionalFormatting sqref="V14">
    <cfRule type="expression" dxfId="11" priority="36" stopIfTrue="1">
      <formula>AND(T6="D - M15/M19 1500pts",V14="P")</formula>
    </cfRule>
    <cfRule type="expression" dxfId="10" priority="35" stopIfTrue="1">
      <formula>AND(T6="C - M11/M13 1500pts",OR(V14="C1",V14="C2",V14="J1",V14="J2",V14="J3"))</formula>
    </cfRule>
    <cfRule type="expression" dxfId="9" priority="34" stopIfTrue="1">
      <formula>AND(T6="B - M15/M19 &lt;3900pts",V14="P")</formula>
    </cfRule>
    <cfRule type="expression" dxfId="8" priority="33" stopIfTrue="1">
      <formula>AND(T6="A - M11/M13 &lt;3900pts",OR(V14="C1",V14="C2",V14="J1",V14="J2",V14="J3"))</formula>
    </cfRule>
  </conditionalFormatting>
  <conditionalFormatting sqref="V15">
    <cfRule type="expression" dxfId="7" priority="28" stopIfTrue="1">
      <formula>AND(T6="B - M15/M19 &lt;3900pts",V15="P")</formula>
    </cfRule>
    <cfRule type="expression" dxfId="6" priority="27" stopIfTrue="1">
      <formula>AND(T6="A - M11/M13 &lt;3900pts",OR(V15="C1",V15="C2",V15="J1",V15="J2",V15="J3"))</formula>
    </cfRule>
    <cfRule type="expression" dxfId="5" priority="29" stopIfTrue="1">
      <formula>AND(T6="C - M11/M13 1500pts",OR(V15="C1",V15="C2",V15="J1",V15="J2",V15="J3"))</formula>
    </cfRule>
    <cfRule type="expression" dxfId="4" priority="30" stopIfTrue="1">
      <formula>AND(T6="D - M15/M19 1500pts",V15="P")</formula>
    </cfRule>
  </conditionalFormatting>
  <conditionalFormatting sqref="V16">
    <cfRule type="expression" dxfId="3" priority="21" stopIfTrue="1">
      <formula>AND(T6="A - M11/M13 &lt;3900pts",OR(V16="C1",V16="C2",V16="J1",V16="J2",V16="J3"))</formula>
    </cfRule>
    <cfRule type="expression" dxfId="2" priority="24" stopIfTrue="1">
      <formula>AND(T6="D - M15/M19 1500pts",V16="P")</formula>
    </cfRule>
    <cfRule type="expression" dxfId="1" priority="23" stopIfTrue="1">
      <formula>AND(T6="C - M11/M13 1500pts",OR(V16="C1",V16="C2",V16="J1",V16="J2",V16="J3"))</formula>
    </cfRule>
    <cfRule type="expression" dxfId="0" priority="22" stopIfTrue="1">
      <formula>AND(T6="B - M15/M19 &lt;3900pts",V16="P")</formula>
    </cfRule>
  </conditionalFormatting>
  <dataValidations count="10">
    <dataValidation type="list" allowBlank="1" showInputMessage="1" showErrorMessage="1" prompt="Veuillez utiliser la liste déroulante" sqref="P26:S26" xr:uid="{00000000-0002-0000-0300-000000000000}">
      <formula1>"X et Y,X et Z,Y et Z"</formula1>
    </dataValidation>
    <dataValidation type="list" allowBlank="1" showInputMessage="1" showErrorMessage="1" prompt="Veuillez utiliser la liste déroulante" sqref="H26:K26" xr:uid="{00000000-0002-0000-0300-000001000000}">
      <formula1>"A et B,A et C,B et C"</formula1>
    </dataValidation>
    <dataValidation type="list" allowBlank="1" showInputMessage="1" showErrorMessage="1" prompt="Choisissez le numéro d'équipe dans la liste déroulante." sqref="K12 W12" xr:uid="{00000000-0002-0000-0300-000002000000}">
      <formula1>"1,2,3,4,5,6,7,8,9,10,11,12,13,14"</formula1>
    </dataValidation>
    <dataValidation type="list" allowBlank="1" showInputMessage="1" showErrorMessage="1" prompt="Choisissez le club dans la liste déroulante." sqref="F12:J12 R12:V12" xr:uid="{00000000-0002-0000-0300-000003000000}">
      <formula1>Clubs</formula1>
    </dataValidation>
    <dataValidation type="list" allowBlank="1" showInputMessage="1" showErrorMessage="1" prompt="Choisissez la ville dans la liste déroulante." sqref="O6:R6" xr:uid="{00000000-0002-0000-0300-000004000000}">
      <formula1>Clubs</formula1>
    </dataValidation>
    <dataValidation type="list" allowBlank="1" showInputMessage="1" showErrorMessage="1" prompt="Choisissez la date de la journée." sqref="N7:O7" xr:uid="{00000000-0002-0000-0300-000005000000}">
      <formula1>"16/11/2025,14/12/2025,11/01/2026,08/02/2026,12/04/2026"</formula1>
    </dataValidation>
    <dataValidation type="list" allowBlank="1" showInputMessage="1" showErrorMessage="1" prompt="Choisissez la division." sqref="T7" xr:uid="{00000000-0002-0000-0300-000006000000}">
      <formula1>"D1,D2,D3,D4,D5"</formula1>
    </dataValidation>
    <dataValidation type="list" allowBlank="1" showInputMessage="1" showErrorMessage="1" prompt="Choisissez le groupe." sqref="V7" xr:uid="{00000000-0002-0000-0300-000007000000}">
      <formula1>"1,2,3,4,5,6"</formula1>
    </dataValidation>
    <dataValidation type="list" allowBlank="1" showInputMessage="1" showErrorMessage="1" prompt="Veuillez utiliser la liste déroulante" sqref="T6:W6" xr:uid="{00000000-0002-0000-0300-000008000000}">
      <formula1>" A - M11/M13 &lt;3900pts, B - M15/M19 &lt;3900pts,C - M11/M13 1500pts, D - M15/M19 1500pts"</formula1>
    </dataValidation>
    <dataValidation type="list" allowBlank="1" showInputMessage="1" showErrorMessage="1" prompt="Choisissez le niveau." sqref="U8:V8" xr:uid="{00000000-0002-0000-0300-000009000000}">
      <formula1>"1/2 finale,finale Gagnants,finale Perdants"</formula1>
    </dataValidation>
  </dataValidations>
  <printOptions horizontalCentered="1" verticalCentered="1"/>
  <pageMargins left="0" right="0" top="0" bottom="0" header="0.31496062992125984" footer="0.31496062992125984"/>
  <pageSetup paperSize="9" scale="63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75"/>
  <sheetViews>
    <sheetView showGridLines="0" topLeftCell="A31" workbookViewId="0">
      <selection activeCell="D29" sqref="D29"/>
    </sheetView>
  </sheetViews>
  <sheetFormatPr baseColWidth="10" defaultColWidth="11.42578125" defaultRowHeight="18" customHeight="1" x14ac:dyDescent="0.25"/>
  <cols>
    <col min="1" max="1" width="4.5703125" style="1" customWidth="1"/>
    <col min="2" max="9" width="8.7109375" style="1" customWidth="1"/>
    <col min="10" max="10" width="4.5703125" style="1" customWidth="1"/>
    <col min="11" max="18" width="8.7109375" style="1" customWidth="1"/>
    <col min="19" max="16384" width="11.42578125" style="2"/>
  </cols>
  <sheetData>
    <row r="1" spans="1:18" ht="18" customHeight="1" x14ac:dyDescent="0.25">
      <c r="A1" s="143" t="s">
        <v>41</v>
      </c>
      <c r="B1" s="115"/>
      <c r="C1" s="116" t="str">
        <f>IF(ISBLANK(FeuilleRésultats2éq3joueurs!F12),"",FeuilleRésultats2éq3joueurs!F12)</f>
        <v/>
      </c>
      <c r="D1" s="116"/>
      <c r="E1" s="144" t="str">
        <f>IF(ISBLANK(FeuilleRésultats2éq3joueurs!K12),"",FeuilleRésultats2éq3joueurs!K12)</f>
        <v/>
      </c>
      <c r="F1" s="145" t="str">
        <f>IF(ISBLANK(FeuilleRésultats2éq3joueurs!R12),"",FeuilleRésultats2éq3joueurs!R12)</f>
        <v/>
      </c>
      <c r="G1" s="116"/>
      <c r="H1" s="116"/>
      <c r="I1" s="146" t="str">
        <f>IF(ISBLANK(FeuilleRésultats2éq3joueurs!W12),"",FeuilleRésultats2éq3joueurs!W12)</f>
        <v/>
      </c>
      <c r="J1" s="143" t="s">
        <v>41</v>
      </c>
      <c r="K1" s="115"/>
      <c r="L1" s="116" t="str">
        <f>IF(ISBLANK(FeuilleRésultats2éq3joueurs!F12),"",FeuilleRésultats2éq3joueurs!F12)</f>
        <v/>
      </c>
      <c r="M1" s="116"/>
      <c r="N1" s="144" t="str">
        <f>IF(ISBLANK(FeuilleRésultats2éq3joueurs!K12),"",FeuilleRésultats2éq3joueurs!K12)</f>
        <v/>
      </c>
      <c r="O1" s="145" t="str">
        <f>IF(ISBLANK(FeuilleRésultats2éq3joueurs!R12),"",FeuilleRésultats2éq3joueurs!R12)</f>
        <v/>
      </c>
      <c r="P1" s="116"/>
      <c r="Q1" s="116"/>
      <c r="R1" s="146" t="str">
        <f>IF(ISBLANK(FeuilleRésultats2éq3joueurs!W12),"",FeuilleRésultats2éq3joueurs!W12)</f>
        <v/>
      </c>
    </row>
    <row r="2" spans="1:18" ht="18" customHeight="1" x14ac:dyDescent="0.25">
      <c r="A2" s="147" t="s">
        <v>375</v>
      </c>
      <c r="B2" s="409" t="str">
        <f>IF(ISBLANK(FeuilleRésultats2éq3joueurs!T6),"",FeuilleRésultats2éq3joueurs!T6)</f>
        <v/>
      </c>
      <c r="C2" s="409"/>
      <c r="D2" s="148" t="s">
        <v>374</v>
      </c>
      <c r="E2" s="149" t="str">
        <f>IF(ISBLANK(FeuilleRésultats2éq3joueurs!T7),"",FeuilleRésultats2éq3joueurs!T7)</f>
        <v/>
      </c>
      <c r="F2" s="148" t="s">
        <v>33</v>
      </c>
      <c r="G2" s="149" t="str">
        <f>IF(ISBLANK(FeuilleRésultats2éq3joueurs!V7),"",FeuilleRésultats2éq3joueurs!V7)</f>
        <v/>
      </c>
      <c r="H2" s="392" t="str">
        <f>IF(ISBLANK(FeuilleRésultats2éq3joueurs!U8),"",FeuilleRésultats2éq3joueurs!U8)</f>
        <v/>
      </c>
      <c r="I2" s="393"/>
      <c r="J2" s="147" t="s">
        <v>375</v>
      </c>
      <c r="K2" s="409" t="str">
        <f>IF(ISBLANK(FeuilleRésultats2éq3joueurs!T6),"",FeuilleRésultats2éq3joueurs!T6)</f>
        <v/>
      </c>
      <c r="L2" s="409"/>
      <c r="M2" s="148" t="s">
        <v>374</v>
      </c>
      <c r="N2" s="149" t="str">
        <f>IF(ISBLANK(FeuilleRésultats2éq3joueurs!T7),"",FeuilleRésultats2éq3joueurs!T7)</f>
        <v/>
      </c>
      <c r="O2" s="148" t="s">
        <v>33</v>
      </c>
      <c r="P2" s="149" t="str">
        <f>IF(ISBLANK(FeuilleRésultats2éq3joueurs!V7),"",FeuilleRésultats2éq3joueurs!V7)</f>
        <v/>
      </c>
      <c r="Q2" s="392" t="str">
        <f>H2</f>
        <v/>
      </c>
      <c r="R2" s="393"/>
    </row>
    <row r="3" spans="1:18" ht="18" customHeight="1" x14ac:dyDescent="0.25">
      <c r="A3" s="118" t="s">
        <v>13</v>
      </c>
      <c r="C3" s="4" t="s">
        <v>6</v>
      </c>
      <c r="D3" s="407" t="str">
        <f>IF(ISBLANK(FeuilleRésultats2éq3joueurs!E16),"",FeuilleRésultats2éq3joueurs!E16)</f>
        <v/>
      </c>
      <c r="E3" s="407"/>
      <c r="F3" s="407"/>
      <c r="G3" s="407"/>
      <c r="I3" s="142" t="s">
        <v>12</v>
      </c>
      <c r="J3" s="118" t="s">
        <v>13</v>
      </c>
      <c r="L3" s="4" t="s">
        <v>10</v>
      </c>
      <c r="M3" s="407" t="str">
        <f>IF(ISBLANK(FeuilleRésultats2éq3joueurs!Q16),"",FeuilleRésultats2éq3joueurs!Q16)</f>
        <v/>
      </c>
      <c r="N3" s="407"/>
      <c r="O3" s="407"/>
      <c r="P3" s="407"/>
      <c r="R3" s="142" t="s">
        <v>24</v>
      </c>
    </row>
    <row r="4" spans="1:18" ht="18" customHeight="1" x14ac:dyDescent="0.25">
      <c r="A4" s="120" t="s">
        <v>14</v>
      </c>
      <c r="B4" s="5"/>
      <c r="E4" s="6" t="s">
        <v>15</v>
      </c>
      <c r="F4" s="7"/>
      <c r="G4" s="7"/>
      <c r="H4" s="7"/>
      <c r="I4" s="121"/>
      <c r="J4" s="120" t="s">
        <v>14</v>
      </c>
      <c r="K4" s="5"/>
      <c r="N4" s="6" t="s">
        <v>15</v>
      </c>
      <c r="O4" s="7"/>
      <c r="P4" s="7"/>
      <c r="Q4" s="7"/>
      <c r="R4" s="121"/>
    </row>
    <row r="5" spans="1:18" ht="18" customHeight="1" x14ac:dyDescent="0.25">
      <c r="A5" s="122" t="s">
        <v>16</v>
      </c>
      <c r="B5" s="8"/>
      <c r="C5" s="8"/>
      <c r="D5" s="8"/>
      <c r="E5" s="9">
        <v>1</v>
      </c>
      <c r="F5" s="9">
        <v>2</v>
      </c>
      <c r="G5" s="9">
        <v>3</v>
      </c>
      <c r="H5" s="9">
        <v>4</v>
      </c>
      <c r="I5" s="123">
        <v>5</v>
      </c>
      <c r="J5" s="122" t="s">
        <v>16</v>
      </c>
      <c r="K5" s="8"/>
      <c r="L5" s="8"/>
      <c r="M5" s="8"/>
      <c r="N5" s="9">
        <v>1</v>
      </c>
      <c r="O5" s="9">
        <v>2</v>
      </c>
      <c r="P5" s="9">
        <v>3</v>
      </c>
      <c r="Q5" s="9">
        <v>4</v>
      </c>
      <c r="R5" s="123">
        <v>5</v>
      </c>
    </row>
    <row r="6" spans="1:18" ht="21" customHeight="1" x14ac:dyDescent="0.25">
      <c r="A6" s="124" t="s">
        <v>4</v>
      </c>
      <c r="B6" s="403" t="str">
        <f>IF(ISBLANK(FeuilleRésultats2éq3joueurs!E14),"",FeuilleRésultats2éq3joueurs!E14)</f>
        <v/>
      </c>
      <c r="C6" s="403"/>
      <c r="D6" s="404"/>
      <c r="E6" s="10"/>
      <c r="F6" s="10"/>
      <c r="G6" s="10"/>
      <c r="H6" s="10"/>
      <c r="I6" s="125"/>
      <c r="J6" s="124" t="s">
        <v>5</v>
      </c>
      <c r="K6" s="394" t="str">
        <f>IF(ISBLANK(FeuilleRésultats2éq3joueurs!E15),"",FeuilleRésultats2éq3joueurs!E15)</f>
        <v/>
      </c>
      <c r="L6" s="394"/>
      <c r="M6" s="395"/>
      <c r="N6" s="10"/>
      <c r="O6" s="10"/>
      <c r="P6" s="10"/>
      <c r="Q6" s="10"/>
      <c r="R6" s="125"/>
    </row>
    <row r="7" spans="1:18" ht="8.1" customHeight="1" x14ac:dyDescent="0.25">
      <c r="A7" s="400" t="s">
        <v>17</v>
      </c>
      <c r="B7" s="401"/>
      <c r="C7" s="401"/>
      <c r="D7" s="402"/>
      <c r="E7" s="11"/>
      <c r="F7" s="11"/>
      <c r="G7" s="11"/>
      <c r="H7" s="11"/>
      <c r="I7" s="126"/>
      <c r="J7" s="400" t="s">
        <v>17</v>
      </c>
      <c r="K7" s="401"/>
      <c r="L7" s="401"/>
      <c r="M7" s="402"/>
      <c r="N7" s="11"/>
      <c r="O7" s="11"/>
      <c r="P7" s="11"/>
      <c r="Q7" s="11"/>
      <c r="R7" s="126"/>
    </row>
    <row r="8" spans="1:18" ht="21" customHeight="1" x14ac:dyDescent="0.25">
      <c r="A8" s="124" t="s">
        <v>8</v>
      </c>
      <c r="B8" s="403" t="str">
        <f>IF(ISBLANK(FeuilleRésultats2éq3joueurs!Q14),"",FeuilleRésultats2éq3joueurs!Q14)</f>
        <v/>
      </c>
      <c r="C8" s="403"/>
      <c r="D8" s="404"/>
      <c r="E8" s="10"/>
      <c r="F8" s="10"/>
      <c r="G8" s="10"/>
      <c r="H8" s="10"/>
      <c r="I8" s="125"/>
      <c r="J8" s="124" t="s">
        <v>9</v>
      </c>
      <c r="K8" s="403" t="str">
        <f>IF(ISBLANK(FeuilleRésultats2éq3joueurs!Q15),"",FeuilleRésultats2éq3joueurs!Q15)</f>
        <v/>
      </c>
      <c r="L8" s="403"/>
      <c r="M8" s="404"/>
      <c r="N8" s="10"/>
      <c r="O8" s="10"/>
      <c r="P8" s="10"/>
      <c r="Q8" s="10"/>
      <c r="R8" s="125"/>
    </row>
    <row r="9" spans="1:18" ht="8.1" customHeight="1" x14ac:dyDescent="0.25">
      <c r="A9" s="127"/>
      <c r="B9" s="12"/>
      <c r="C9" s="12"/>
      <c r="D9" s="13"/>
      <c r="E9" s="14"/>
      <c r="F9" s="14"/>
      <c r="G9" s="14"/>
      <c r="H9" s="14"/>
      <c r="I9" s="128"/>
      <c r="J9" s="127"/>
      <c r="K9" s="12"/>
      <c r="L9" s="12"/>
      <c r="M9" s="13"/>
      <c r="N9" s="14"/>
      <c r="O9" s="14"/>
      <c r="P9" s="14"/>
      <c r="Q9" s="14"/>
      <c r="R9" s="128"/>
    </row>
    <row r="10" spans="1:18" ht="18" customHeight="1" x14ac:dyDescent="0.25">
      <c r="A10" s="129" t="s">
        <v>18</v>
      </c>
      <c r="B10" s="15"/>
      <c r="C10" s="15"/>
      <c r="D10" s="16"/>
      <c r="E10" s="17" t="s">
        <v>19</v>
      </c>
      <c r="F10" s="17" t="s">
        <v>20</v>
      </c>
      <c r="G10" s="17" t="s">
        <v>21</v>
      </c>
      <c r="H10" s="396" t="s">
        <v>335</v>
      </c>
      <c r="I10" s="397"/>
      <c r="J10" s="129" t="s">
        <v>18</v>
      </c>
      <c r="K10" s="15"/>
      <c r="L10" s="15"/>
      <c r="M10" s="16"/>
      <c r="N10" s="17" t="s">
        <v>19</v>
      </c>
      <c r="O10" s="17" t="s">
        <v>20</v>
      </c>
      <c r="P10" s="17" t="s">
        <v>21</v>
      </c>
      <c r="Q10" s="396" t="s">
        <v>335</v>
      </c>
      <c r="R10" s="397"/>
    </row>
    <row r="11" spans="1:18" ht="18" customHeight="1" x14ac:dyDescent="0.25">
      <c r="A11" s="130" t="s">
        <v>4</v>
      </c>
      <c r="B11" s="403" t="str">
        <f>IF(ISBLANK(FeuilleRésultats2éq3joueurs!E14),"",FeuilleRésultats2éq3joueurs!E14)</f>
        <v/>
      </c>
      <c r="C11" s="403"/>
      <c r="D11" s="404"/>
      <c r="E11" s="10"/>
      <c r="F11" s="10"/>
      <c r="G11" s="10"/>
      <c r="H11" s="56" t="s">
        <v>4</v>
      </c>
      <c r="I11" s="131"/>
      <c r="J11" s="130" t="s">
        <v>5</v>
      </c>
      <c r="K11" s="410" t="str">
        <f>IF(ISBLANK(FeuilleRésultats2éq3joueurs!E15),"",FeuilleRésultats2éq3joueurs!E15)</f>
        <v/>
      </c>
      <c r="L11" s="410"/>
      <c r="M11" s="411"/>
      <c r="N11" s="10"/>
      <c r="O11" s="10"/>
      <c r="P11" s="10"/>
      <c r="Q11" s="56" t="s">
        <v>5</v>
      </c>
      <c r="R11" s="131"/>
    </row>
    <row r="12" spans="1:18" ht="18" customHeight="1" x14ac:dyDescent="0.25">
      <c r="A12" s="132" t="s">
        <v>8</v>
      </c>
      <c r="B12" s="398" t="str">
        <f>IF(ISBLANK(FeuilleRésultats2éq3joueurs!Q14),"",FeuilleRésultats2éq3joueurs!Q14)</f>
        <v/>
      </c>
      <c r="C12" s="398"/>
      <c r="D12" s="399"/>
      <c r="E12" s="10"/>
      <c r="F12" s="10"/>
      <c r="G12" s="10"/>
      <c r="H12" s="56" t="s">
        <v>8</v>
      </c>
      <c r="I12" s="131"/>
      <c r="J12" s="132" t="s">
        <v>9</v>
      </c>
      <c r="K12" s="398" t="str">
        <f>IF(ISBLANK(FeuilleRésultats2éq3joueurs!Q15),"",FeuilleRésultats2éq3joueurs!Q15)</f>
        <v/>
      </c>
      <c r="L12" s="398"/>
      <c r="M12" s="399"/>
      <c r="N12" s="10"/>
      <c r="O12" s="10"/>
      <c r="P12" s="10"/>
      <c r="Q12" s="56" t="s">
        <v>9</v>
      </c>
      <c r="R12" s="131"/>
    </row>
    <row r="13" spans="1:18" ht="18" customHeight="1" x14ac:dyDescent="0.25">
      <c r="A13" s="133" t="s">
        <v>22</v>
      </c>
      <c r="B13" s="18"/>
      <c r="C13" s="18"/>
      <c r="D13" s="18"/>
      <c r="G13" s="101" t="s">
        <v>376</v>
      </c>
      <c r="I13" s="119"/>
      <c r="J13" s="133" t="s">
        <v>22</v>
      </c>
      <c r="K13" s="18"/>
      <c r="L13" s="18"/>
      <c r="M13" s="18"/>
      <c r="P13" s="101" t="s">
        <v>376</v>
      </c>
      <c r="R13" s="119"/>
    </row>
    <row r="14" spans="1:18" ht="18" customHeight="1" x14ac:dyDescent="0.25">
      <c r="A14" s="134"/>
      <c r="B14" s="18"/>
      <c r="C14" s="18"/>
      <c r="D14" s="18"/>
      <c r="E14" s="19"/>
      <c r="F14" s="19"/>
      <c r="G14" s="100"/>
      <c r="I14" s="119"/>
      <c r="J14" s="134"/>
      <c r="K14" s="18"/>
      <c r="L14" s="18"/>
      <c r="M14" s="18"/>
      <c r="P14" s="3"/>
      <c r="R14" s="119"/>
    </row>
    <row r="15" spans="1:18" ht="18" customHeight="1" thickBot="1" x14ac:dyDescent="0.3">
      <c r="A15" s="135" t="s">
        <v>23</v>
      </c>
      <c r="B15" s="136"/>
      <c r="C15" s="136"/>
      <c r="D15" s="136"/>
      <c r="E15" s="136"/>
      <c r="F15" s="136"/>
      <c r="G15" s="136"/>
      <c r="H15" s="136"/>
      <c r="I15" s="137"/>
      <c r="J15" s="135" t="s">
        <v>23</v>
      </c>
      <c r="K15" s="136"/>
      <c r="L15" s="136"/>
      <c r="M15" s="136"/>
      <c r="N15" s="136"/>
      <c r="O15" s="136"/>
      <c r="P15" s="136"/>
      <c r="Q15" s="136"/>
      <c r="R15" s="137"/>
    </row>
    <row r="16" spans="1:18" s="152" customFormat="1" ht="18" customHeight="1" x14ac:dyDescent="0.25">
      <c r="A16" s="139" t="s">
        <v>41</v>
      </c>
      <c r="B16" s="116"/>
      <c r="C16" s="116" t="str">
        <f>IF(ISBLANK(FeuilleRésultats2éq3joueurs!F12),"",FeuilleRésultats2éq3joueurs!F12)</f>
        <v/>
      </c>
      <c r="D16" s="116"/>
      <c r="E16" s="144" t="str">
        <f>IF(ISBLANK(FeuilleRésultats2éq3joueurs!K12),"",FeuilleRésultats2éq3joueurs!K12)</f>
        <v/>
      </c>
      <c r="F16" s="150" t="str">
        <f>IF(ISBLANK(FeuilleRésultats2éq3joueurs!R12),"",FeuilleRésultats2éq3joueurs!R12)</f>
        <v/>
      </c>
      <c r="G16" s="151"/>
      <c r="H16" s="116"/>
      <c r="I16" s="146" t="str">
        <f>IF(ISBLANK(FeuilleRésultats2éq3joueurs!W12),"",FeuilleRésultats2éq3joueurs!W12)</f>
        <v/>
      </c>
      <c r="J16" s="114" t="s">
        <v>41</v>
      </c>
      <c r="K16" s="151"/>
      <c r="L16" s="116" t="str">
        <f>IF(ISBLANK(FeuilleRésultats2éq3joueurs!F12),"",FeuilleRésultats2éq3joueurs!F12)</f>
        <v/>
      </c>
      <c r="M16" s="116"/>
      <c r="N16" s="144" t="str">
        <f>IF(ISBLANK(FeuilleRésultats2éq3joueurs!K12),"",FeuilleRésultats2éq3joueurs!K12)</f>
        <v/>
      </c>
      <c r="O16" s="145" t="str">
        <f>IF(ISBLANK(FeuilleRésultats2éq3joueurs!R12),"",FeuilleRésultats2éq3joueurs!R12)</f>
        <v/>
      </c>
      <c r="P16" s="116"/>
      <c r="Q16" s="116"/>
      <c r="R16" s="146" t="str">
        <f>IF(ISBLANK(FeuilleRésultats2éq3joueurs!W12),"",FeuilleRésultats2éq3joueurs!W12)</f>
        <v/>
      </c>
    </row>
    <row r="17" spans="1:18" ht="18" customHeight="1" x14ac:dyDescent="0.25">
      <c r="A17" s="117" t="s">
        <v>375</v>
      </c>
      <c r="B17" s="412" t="str">
        <f>IF(ISBLANK(FeuilleRésultats2éq3joueurs!T6),"",FeuilleRésultats2éq3joueurs!T6)</f>
        <v/>
      </c>
      <c r="C17" s="412"/>
      <c r="D17" s="95" t="s">
        <v>374</v>
      </c>
      <c r="E17" s="141" t="str">
        <f>IF(ISBLANK(FeuilleRésultats2éq3joueurs!T7),"",FeuilleRésultats2éq3joueurs!T7)</f>
        <v/>
      </c>
      <c r="F17" s="95" t="s">
        <v>33</v>
      </c>
      <c r="G17" s="141" t="str">
        <f>IF(ISBLANK(FeuilleRésultats2éq3joueurs!V7),"",FeuilleRésultats2éq3joueurs!V7)</f>
        <v/>
      </c>
      <c r="H17" s="392" t="str">
        <f>H2</f>
        <v/>
      </c>
      <c r="I17" s="393"/>
      <c r="J17" s="117" t="s">
        <v>375</v>
      </c>
      <c r="K17" s="412" t="str">
        <f>IF(ISBLANK(FeuilleRésultats2éq3joueurs!T6),"",FeuilleRésultats2éq3joueurs!T6)</f>
        <v/>
      </c>
      <c r="L17" s="412"/>
      <c r="M17" s="95" t="s">
        <v>374</v>
      </c>
      <c r="N17" s="141" t="str">
        <f>IF(ISBLANK(FeuilleRésultats2éq3joueurs!T7),"",FeuilleRésultats2éq3joueurs!T7)</f>
        <v/>
      </c>
      <c r="O17" s="95" t="s">
        <v>33</v>
      </c>
      <c r="P17" s="141" t="str">
        <f>IF(ISBLANK(FeuilleRésultats2éq3joueurs!V7),"",FeuilleRésultats2éq3joueurs!V7)</f>
        <v/>
      </c>
      <c r="Q17" s="392" t="str">
        <f>H2</f>
        <v/>
      </c>
      <c r="R17" s="393"/>
    </row>
    <row r="18" spans="1:18" ht="18" customHeight="1" x14ac:dyDescent="0.25">
      <c r="A18" s="138" t="s">
        <v>13</v>
      </c>
      <c r="B18" s="96"/>
      <c r="C18" s="94" t="s">
        <v>4</v>
      </c>
      <c r="D18" s="413" t="str">
        <f>IF(ISBLANK(FeuilleRésultats2éq3joueurs!E14),"",FeuilleRésultats2éq3joueurs!E14)</f>
        <v/>
      </c>
      <c r="E18" s="413"/>
      <c r="F18" s="413"/>
      <c r="G18" s="413"/>
      <c r="I18" s="142" t="s">
        <v>25</v>
      </c>
      <c r="J18" s="138" t="s">
        <v>13</v>
      </c>
      <c r="K18" s="96"/>
      <c r="L18" s="94" t="s">
        <v>9</v>
      </c>
      <c r="M18" s="413" t="str">
        <f>IF(ISBLANK(FeuilleRésultats2éq3joueurs!Q15),"",FeuilleRésultats2éq3joueurs!Q15)</f>
        <v/>
      </c>
      <c r="N18" s="413"/>
      <c r="O18" s="413"/>
      <c r="P18" s="413"/>
      <c r="R18" s="142" t="s">
        <v>26</v>
      </c>
    </row>
    <row r="19" spans="1:18" ht="18" customHeight="1" x14ac:dyDescent="0.25">
      <c r="A19" s="120" t="s">
        <v>14</v>
      </c>
      <c r="B19" s="5"/>
      <c r="E19" s="6" t="s">
        <v>15</v>
      </c>
      <c r="F19" s="7"/>
      <c r="G19" s="7"/>
      <c r="H19" s="7"/>
      <c r="I19" s="121"/>
      <c r="J19" s="120" t="s">
        <v>14</v>
      </c>
      <c r="K19" s="5"/>
      <c r="N19" s="6" t="s">
        <v>15</v>
      </c>
      <c r="O19" s="7"/>
      <c r="P19" s="7"/>
      <c r="Q19" s="7"/>
      <c r="R19" s="121"/>
    </row>
    <row r="20" spans="1:18" ht="18" customHeight="1" x14ac:dyDescent="0.25">
      <c r="A20" s="122" t="s">
        <v>16</v>
      </c>
      <c r="B20" s="8"/>
      <c r="C20" s="8"/>
      <c r="D20" s="8"/>
      <c r="E20" s="9">
        <v>1</v>
      </c>
      <c r="F20" s="9">
        <v>2</v>
      </c>
      <c r="G20" s="9">
        <v>3</v>
      </c>
      <c r="H20" s="9">
        <v>4</v>
      </c>
      <c r="I20" s="123">
        <v>5</v>
      </c>
      <c r="J20" s="122" t="s">
        <v>16</v>
      </c>
      <c r="K20" s="8"/>
      <c r="L20" s="8"/>
      <c r="M20" s="8"/>
      <c r="N20" s="9">
        <v>1</v>
      </c>
      <c r="O20" s="9">
        <v>2</v>
      </c>
      <c r="P20" s="9">
        <v>3</v>
      </c>
      <c r="Q20" s="9">
        <v>4</v>
      </c>
      <c r="R20" s="123">
        <v>5</v>
      </c>
    </row>
    <row r="21" spans="1:18" ht="21" customHeight="1" x14ac:dyDescent="0.25">
      <c r="A21" s="124" t="s">
        <v>6</v>
      </c>
      <c r="B21" s="403" t="str">
        <f>IF(ISBLANK(FeuilleRésultats2éq3joueurs!E16),"",FeuilleRésultats2éq3joueurs!E16)</f>
        <v/>
      </c>
      <c r="C21" s="403"/>
      <c r="D21" s="404"/>
      <c r="E21" s="10"/>
      <c r="F21" s="10"/>
      <c r="G21" s="10"/>
      <c r="H21" s="10"/>
      <c r="I21" s="125"/>
      <c r="J21" s="124" t="s">
        <v>5</v>
      </c>
      <c r="K21" s="394" t="str">
        <f>IF(ISBLANK(FeuilleRésultats2éq3joueurs!E15),"",FeuilleRésultats2éq3joueurs!E15)</f>
        <v/>
      </c>
      <c r="L21" s="394"/>
      <c r="M21" s="395"/>
      <c r="N21" s="10"/>
      <c r="O21" s="10"/>
      <c r="P21" s="10"/>
      <c r="Q21" s="10"/>
      <c r="R21" s="125"/>
    </row>
    <row r="22" spans="1:18" ht="8.1" customHeight="1" x14ac:dyDescent="0.25">
      <c r="A22" s="400" t="s">
        <v>17</v>
      </c>
      <c r="B22" s="401"/>
      <c r="C22" s="401"/>
      <c r="D22" s="402"/>
      <c r="E22" s="11"/>
      <c r="F22" s="11"/>
      <c r="G22" s="11"/>
      <c r="H22" s="11"/>
      <c r="I22" s="126"/>
      <c r="J22" s="400" t="s">
        <v>17</v>
      </c>
      <c r="K22" s="401"/>
      <c r="L22" s="401"/>
      <c r="M22" s="402"/>
      <c r="N22" s="11"/>
      <c r="O22" s="11"/>
      <c r="P22" s="11"/>
      <c r="Q22" s="11"/>
      <c r="R22" s="126"/>
    </row>
    <row r="23" spans="1:18" ht="21" customHeight="1" x14ac:dyDescent="0.25">
      <c r="A23" s="124" t="s">
        <v>10</v>
      </c>
      <c r="B23" s="403" t="str">
        <f>IF(ISBLANK(FeuilleRésultats2éq3joueurs!Q16),"",FeuilleRésultats2éq3joueurs!Q16)</f>
        <v/>
      </c>
      <c r="C23" s="403"/>
      <c r="D23" s="404"/>
      <c r="E23" s="10"/>
      <c r="F23" s="10"/>
      <c r="G23" s="10"/>
      <c r="H23" s="10"/>
      <c r="I23" s="125"/>
      <c r="J23" s="124" t="s">
        <v>8</v>
      </c>
      <c r="K23" s="403" t="str">
        <f>IF(ISBLANK(FeuilleRésultats2éq3joueurs!Q14),"",FeuilleRésultats2éq3joueurs!Q14)</f>
        <v/>
      </c>
      <c r="L23" s="403"/>
      <c r="M23" s="404"/>
      <c r="N23" s="10"/>
      <c r="O23" s="10"/>
      <c r="P23" s="10"/>
      <c r="Q23" s="10"/>
      <c r="R23" s="125"/>
    </row>
    <row r="24" spans="1:18" ht="8.1" customHeight="1" x14ac:dyDescent="0.25">
      <c r="A24" s="127"/>
      <c r="B24" s="12"/>
      <c r="C24" s="12"/>
      <c r="D24" s="13"/>
      <c r="E24" s="14"/>
      <c r="F24" s="14"/>
      <c r="G24" s="14"/>
      <c r="H24" s="14"/>
      <c r="I24" s="128"/>
      <c r="J24" s="127"/>
      <c r="K24" s="12"/>
      <c r="L24" s="12"/>
      <c r="M24" s="13"/>
      <c r="N24" s="14"/>
      <c r="O24" s="14"/>
      <c r="P24" s="14"/>
      <c r="Q24" s="14"/>
      <c r="R24" s="128"/>
    </row>
    <row r="25" spans="1:18" ht="18" customHeight="1" x14ac:dyDescent="0.25">
      <c r="A25" s="129" t="s">
        <v>18</v>
      </c>
      <c r="B25" s="15"/>
      <c r="C25" s="15"/>
      <c r="D25" s="16"/>
      <c r="E25" s="17" t="s">
        <v>19</v>
      </c>
      <c r="F25" s="17" t="s">
        <v>20</v>
      </c>
      <c r="G25" s="17" t="s">
        <v>21</v>
      </c>
      <c r="H25" s="396" t="s">
        <v>335</v>
      </c>
      <c r="I25" s="397"/>
      <c r="J25" s="129" t="s">
        <v>18</v>
      </c>
      <c r="K25" s="15"/>
      <c r="L25" s="15"/>
      <c r="M25" s="16"/>
      <c r="N25" s="17" t="s">
        <v>19</v>
      </c>
      <c r="O25" s="17" t="s">
        <v>20</v>
      </c>
      <c r="P25" s="17" t="s">
        <v>21</v>
      </c>
      <c r="Q25" s="396" t="s">
        <v>335</v>
      </c>
      <c r="R25" s="397"/>
    </row>
    <row r="26" spans="1:18" ht="18" customHeight="1" x14ac:dyDescent="0.25">
      <c r="A26" s="130" t="s">
        <v>6</v>
      </c>
      <c r="B26" s="405" t="str">
        <f>IF(ISBLANK(FeuilleRésultats2éq3joueurs!E16),"",FeuilleRésultats2éq3joueurs!E16)</f>
        <v/>
      </c>
      <c r="C26" s="405"/>
      <c r="D26" s="406"/>
      <c r="E26" s="10"/>
      <c r="F26" s="10"/>
      <c r="G26" s="10"/>
      <c r="H26" s="56" t="s">
        <v>6</v>
      </c>
      <c r="I26" s="131"/>
      <c r="J26" s="130" t="s">
        <v>5</v>
      </c>
      <c r="K26" s="394" t="str">
        <f>IF(ISBLANK(FeuilleRésultats2éq3joueurs!E15),"",FeuilleRésultats2éq3joueurs!E15)</f>
        <v/>
      </c>
      <c r="L26" s="394"/>
      <c r="M26" s="395"/>
      <c r="N26" s="10"/>
      <c r="O26" s="10"/>
      <c r="P26" s="10"/>
      <c r="Q26" s="56" t="s">
        <v>5</v>
      </c>
      <c r="R26" s="131"/>
    </row>
    <row r="27" spans="1:18" ht="18" customHeight="1" x14ac:dyDescent="0.25">
      <c r="A27" s="132" t="s">
        <v>10</v>
      </c>
      <c r="B27" s="398" t="str">
        <f>IF(ISBLANK(FeuilleRésultats2éq3joueurs!Q16),"",FeuilleRésultats2éq3joueurs!Q16)</f>
        <v/>
      </c>
      <c r="C27" s="398"/>
      <c r="D27" s="399"/>
      <c r="E27" s="10"/>
      <c r="F27" s="10"/>
      <c r="G27" s="10"/>
      <c r="H27" s="56" t="s">
        <v>10</v>
      </c>
      <c r="I27" s="131"/>
      <c r="J27" s="132" t="s">
        <v>8</v>
      </c>
      <c r="K27" s="398" t="str">
        <f>IF(ISBLANK(FeuilleRésultats2éq3joueurs!Q14),"",FeuilleRésultats2éq3joueurs!Q14)</f>
        <v/>
      </c>
      <c r="L27" s="398"/>
      <c r="M27" s="399"/>
      <c r="N27" s="10"/>
      <c r="O27" s="10"/>
      <c r="P27" s="10"/>
      <c r="Q27" s="56" t="s">
        <v>8</v>
      </c>
      <c r="R27" s="131"/>
    </row>
    <row r="28" spans="1:18" ht="18" customHeight="1" x14ac:dyDescent="0.25">
      <c r="A28" s="133" t="s">
        <v>22</v>
      </c>
      <c r="B28" s="18"/>
      <c r="C28" s="18"/>
      <c r="D28" s="18"/>
      <c r="G28" s="101" t="s">
        <v>376</v>
      </c>
      <c r="I28" s="119"/>
      <c r="J28" s="133" t="s">
        <v>22</v>
      </c>
      <c r="K28" s="18"/>
      <c r="L28" s="18"/>
      <c r="M28" s="18"/>
      <c r="P28" s="101" t="s">
        <v>376</v>
      </c>
      <c r="R28" s="119"/>
    </row>
    <row r="29" spans="1:18" ht="18" customHeight="1" x14ac:dyDescent="0.25">
      <c r="A29" s="134"/>
      <c r="B29" s="18"/>
      <c r="C29" s="18"/>
      <c r="D29" s="18"/>
      <c r="G29" s="3"/>
      <c r="I29" s="119"/>
      <c r="J29" s="134"/>
      <c r="K29" s="18"/>
      <c r="L29" s="18"/>
      <c r="M29" s="18"/>
      <c r="P29" s="3"/>
      <c r="R29" s="119"/>
    </row>
    <row r="30" spans="1:18" ht="18" customHeight="1" thickBot="1" x14ac:dyDescent="0.3">
      <c r="A30" s="135" t="s">
        <v>23</v>
      </c>
      <c r="B30" s="136"/>
      <c r="C30" s="136"/>
      <c r="D30" s="136"/>
      <c r="E30" s="136"/>
      <c r="F30" s="136"/>
      <c r="G30" s="136"/>
      <c r="H30" s="136"/>
      <c r="I30" s="137"/>
      <c r="J30" s="135" t="s">
        <v>23</v>
      </c>
      <c r="K30" s="136"/>
      <c r="L30" s="136"/>
      <c r="M30" s="136"/>
      <c r="N30" s="136"/>
      <c r="O30" s="136"/>
      <c r="P30" s="136"/>
      <c r="Q30" s="136"/>
      <c r="R30" s="137"/>
    </row>
    <row r="31" spans="1:18" s="152" customFormat="1" ht="18" customHeight="1" x14ac:dyDescent="0.25">
      <c r="A31" s="139" t="s">
        <v>41</v>
      </c>
      <c r="B31" s="116"/>
      <c r="C31" s="116" t="str">
        <f>IF(ISBLANK(FeuilleRésultats2éq3joueurs!F12),"",FeuilleRésultats2éq3joueurs!F12)</f>
        <v/>
      </c>
      <c r="D31" s="116"/>
      <c r="E31" s="144" t="str">
        <f>IF(ISBLANK(FeuilleRésultats2éq3joueurs!K12),"",FeuilleRésultats2éq3joueurs!K12)</f>
        <v/>
      </c>
      <c r="F31" s="150" t="str">
        <f>IF(ISBLANK(FeuilleRésultats2éq3joueurs!R12),"",FeuilleRésultats2éq3joueurs!R12)</f>
        <v/>
      </c>
      <c r="G31" s="151"/>
      <c r="H31" s="116"/>
      <c r="I31" s="146" t="str">
        <f>IF(ISBLANK(FeuilleRésultats2éq3joueurs!W12),"",FeuilleRésultats2éq3joueurs!W12)</f>
        <v/>
      </c>
      <c r="J31" s="114" t="s">
        <v>41</v>
      </c>
      <c r="K31" s="151"/>
      <c r="L31" s="116" t="str">
        <f>IF(ISBLANK(FeuilleRésultats2éq3joueurs!F12),"",FeuilleRésultats2éq3joueurs!F12)</f>
        <v/>
      </c>
      <c r="M31" s="116"/>
      <c r="N31" s="144" t="str">
        <f>IF(ISBLANK(FeuilleRésultats2éq3joueurs!K12),"",FeuilleRésultats2éq3joueurs!K12)</f>
        <v/>
      </c>
      <c r="O31" s="145" t="str">
        <f>IF(ISBLANK(FeuilleRésultats2éq3joueurs!R12),"",FeuilleRésultats2éq3joueurs!R12)</f>
        <v/>
      </c>
      <c r="P31" s="116"/>
      <c r="Q31" s="116"/>
      <c r="R31" s="146" t="str">
        <f>IF(ISBLANK(FeuilleRésultats2éq3joueurs!W12),"",FeuilleRésultats2éq3joueurs!W12)</f>
        <v/>
      </c>
    </row>
    <row r="32" spans="1:18" s="152" customFormat="1" ht="18" customHeight="1" x14ac:dyDescent="0.25">
      <c r="A32" s="147" t="s">
        <v>375</v>
      </c>
      <c r="B32" s="409" t="str">
        <f>IF(ISBLANK(FeuilleRésultats2éq3joueurs!T6),"",FeuilleRésultats2éq3joueurs!T6)</f>
        <v/>
      </c>
      <c r="C32" s="409"/>
      <c r="D32" s="148" t="s">
        <v>374</v>
      </c>
      <c r="E32" s="149" t="str">
        <f>IF(ISBLANK(FeuilleRésultats2éq3joueurs!T7),"",FeuilleRésultats2éq3joueurs!T7)</f>
        <v/>
      </c>
      <c r="F32" s="148" t="s">
        <v>33</v>
      </c>
      <c r="G32" s="149" t="str">
        <f>IF(ISBLANK(FeuilleRésultats2éq3joueurs!V7),"",FeuilleRésultats2éq3joueurs!V7)</f>
        <v/>
      </c>
      <c r="H32" s="392" t="str">
        <f>H17</f>
        <v/>
      </c>
      <c r="I32" s="393"/>
      <c r="J32" s="147" t="s">
        <v>375</v>
      </c>
      <c r="K32" s="409" t="str">
        <f>IF(ISBLANK(FeuilleRésultats2éq3joueurs!T6),"",FeuilleRésultats2éq3joueurs!T6)</f>
        <v/>
      </c>
      <c r="L32" s="409"/>
      <c r="M32" s="148" t="s">
        <v>374</v>
      </c>
      <c r="N32" s="149" t="str">
        <f>IF(ISBLANK(FeuilleRésultats2éq3joueurs!T7),"",FeuilleRésultats2éq3joueurs!T7)</f>
        <v/>
      </c>
      <c r="O32" s="148" t="s">
        <v>33</v>
      </c>
      <c r="P32" s="149" t="str">
        <f>IF(ISBLANK(FeuilleRésultats2éq3joueurs!V7),"",FeuilleRésultats2éq3joueurs!V7)</f>
        <v/>
      </c>
      <c r="Q32" s="392" t="str">
        <f>H2</f>
        <v/>
      </c>
      <c r="R32" s="393"/>
    </row>
    <row r="33" spans="1:18" ht="18" customHeight="1" x14ac:dyDescent="0.25">
      <c r="A33" s="118" t="s">
        <v>13</v>
      </c>
      <c r="C33" s="4"/>
      <c r="D33" s="408"/>
      <c r="E33" s="408"/>
      <c r="F33" s="408"/>
      <c r="G33" s="408"/>
      <c r="I33" s="142" t="s">
        <v>27</v>
      </c>
      <c r="J33" s="138" t="s">
        <v>13</v>
      </c>
      <c r="K33" s="96"/>
      <c r="L33" s="94" t="s">
        <v>5</v>
      </c>
      <c r="M33" s="413" t="str">
        <f>IF(ISBLANK(FeuilleRésultats2éq3joueurs!E15),"",FeuilleRésultats2éq3joueurs!E15)</f>
        <v/>
      </c>
      <c r="N33" s="413"/>
      <c r="O33" s="413"/>
      <c r="P33" s="413"/>
      <c r="R33" s="142" t="s">
        <v>28</v>
      </c>
    </row>
    <row r="34" spans="1:18" ht="18" customHeight="1" x14ac:dyDescent="0.25">
      <c r="A34" s="120" t="s">
        <v>14</v>
      </c>
      <c r="B34" s="5"/>
      <c r="E34" s="6" t="s">
        <v>15</v>
      </c>
      <c r="F34" s="7"/>
      <c r="G34" s="7"/>
      <c r="H34" s="7"/>
      <c r="I34" s="121"/>
      <c r="J34" s="120" t="s">
        <v>14</v>
      </c>
      <c r="K34" s="5"/>
      <c r="N34" s="6" t="s">
        <v>15</v>
      </c>
      <c r="O34" s="7"/>
      <c r="P34" s="7"/>
      <c r="Q34" s="7"/>
      <c r="R34" s="121"/>
    </row>
    <row r="35" spans="1:18" ht="18" customHeight="1" x14ac:dyDescent="0.25">
      <c r="A35" s="122" t="s">
        <v>16</v>
      </c>
      <c r="B35" s="8"/>
      <c r="C35" s="8"/>
      <c r="D35" s="8"/>
      <c r="E35" s="9">
        <v>1</v>
      </c>
      <c r="F35" s="9">
        <v>2</v>
      </c>
      <c r="G35" s="9">
        <v>3</v>
      </c>
      <c r="H35" s="9">
        <v>4</v>
      </c>
      <c r="I35" s="123">
        <v>5</v>
      </c>
      <c r="J35" s="122" t="s">
        <v>16</v>
      </c>
      <c r="K35" s="8"/>
      <c r="L35" s="8"/>
      <c r="M35" s="8"/>
      <c r="N35" s="9">
        <v>1</v>
      </c>
      <c r="O35" s="9">
        <v>2</v>
      </c>
      <c r="P35" s="9">
        <v>3</v>
      </c>
      <c r="Q35" s="9">
        <v>4</v>
      </c>
      <c r="R35" s="123">
        <v>5</v>
      </c>
    </row>
    <row r="36" spans="1:18" ht="21" customHeight="1" x14ac:dyDescent="0.25">
      <c r="A36" s="124" t="s">
        <v>0</v>
      </c>
      <c r="B36" s="414" t="str">
        <f>IF(ISBLANK(FeuilleRésultats2éq3joueurs!H26),"",FeuilleRésultats2éq3joueurs!H26)</f>
        <v/>
      </c>
      <c r="C36" s="414"/>
      <c r="D36" s="415"/>
      <c r="E36" s="10"/>
      <c r="F36" s="10"/>
      <c r="G36" s="10"/>
      <c r="H36" s="10"/>
      <c r="I36" s="125"/>
      <c r="J36" s="124" t="s">
        <v>4</v>
      </c>
      <c r="K36" s="403" t="str">
        <f>IF(ISBLANK(FeuilleRésultats2éq3joueurs!E14),"",FeuilleRésultats2éq3joueurs!E14)</f>
        <v/>
      </c>
      <c r="L36" s="403"/>
      <c r="M36" s="404"/>
      <c r="N36" s="10"/>
      <c r="O36" s="10"/>
      <c r="P36" s="10"/>
      <c r="Q36" s="10"/>
      <c r="R36" s="125"/>
    </row>
    <row r="37" spans="1:18" ht="8.1" customHeight="1" x14ac:dyDescent="0.25">
      <c r="A37" s="400" t="s">
        <v>17</v>
      </c>
      <c r="B37" s="401"/>
      <c r="C37" s="401"/>
      <c r="D37" s="402"/>
      <c r="E37" s="11"/>
      <c r="F37" s="11"/>
      <c r="G37" s="11"/>
      <c r="H37" s="11"/>
      <c r="I37" s="126"/>
      <c r="J37" s="400" t="s">
        <v>17</v>
      </c>
      <c r="K37" s="401"/>
      <c r="L37" s="401"/>
      <c r="M37" s="402"/>
      <c r="N37" s="11"/>
      <c r="O37" s="11"/>
      <c r="P37" s="11"/>
      <c r="Q37" s="11"/>
      <c r="R37" s="126"/>
    </row>
    <row r="38" spans="1:18" ht="21" customHeight="1" x14ac:dyDescent="0.25">
      <c r="A38" s="124" t="s">
        <v>1</v>
      </c>
      <c r="B38" s="414" t="str">
        <f>IF(ISBLANK(FeuilleRésultats2éq3joueurs!P26),"",FeuilleRésultats2éq3joueurs!P26)</f>
        <v/>
      </c>
      <c r="C38" s="414"/>
      <c r="D38" s="415"/>
      <c r="E38" s="10"/>
      <c r="F38" s="10"/>
      <c r="G38" s="10"/>
      <c r="H38" s="10"/>
      <c r="I38" s="125"/>
      <c r="J38" s="124" t="s">
        <v>10</v>
      </c>
      <c r="K38" s="403" t="str">
        <f>IF(ISBLANK(FeuilleRésultats2éq3joueurs!Q16),"",FeuilleRésultats2éq3joueurs!Q16)</f>
        <v/>
      </c>
      <c r="L38" s="403"/>
      <c r="M38" s="404"/>
      <c r="N38" s="10"/>
      <c r="O38" s="10"/>
      <c r="P38" s="10"/>
      <c r="Q38" s="10"/>
      <c r="R38" s="125"/>
    </row>
    <row r="39" spans="1:18" ht="8.1" customHeight="1" x14ac:dyDescent="0.25">
      <c r="A39" s="127"/>
      <c r="B39" s="12"/>
      <c r="C39" s="12"/>
      <c r="D39" s="13"/>
      <c r="E39" s="14"/>
      <c r="F39" s="14"/>
      <c r="G39" s="14"/>
      <c r="H39" s="14"/>
      <c r="I39" s="128"/>
      <c r="J39" s="127"/>
      <c r="K39" s="12"/>
      <c r="L39" s="12"/>
      <c r="M39" s="13"/>
      <c r="N39" s="14"/>
      <c r="O39" s="14"/>
      <c r="P39" s="14"/>
      <c r="Q39" s="14"/>
      <c r="R39" s="128"/>
    </row>
    <row r="40" spans="1:18" ht="18" customHeight="1" x14ac:dyDescent="0.25">
      <c r="A40" s="129" t="s">
        <v>18</v>
      </c>
      <c r="B40" s="15"/>
      <c r="C40" s="15"/>
      <c r="D40" s="16"/>
      <c r="E40" s="17" t="s">
        <v>19</v>
      </c>
      <c r="F40" s="17" t="s">
        <v>20</v>
      </c>
      <c r="G40" s="17" t="s">
        <v>21</v>
      </c>
      <c r="H40" s="396" t="s">
        <v>335</v>
      </c>
      <c r="I40" s="397"/>
      <c r="J40" s="129" t="s">
        <v>18</v>
      </c>
      <c r="K40" s="15"/>
      <c r="L40" s="15"/>
      <c r="M40" s="16"/>
      <c r="N40" s="17" t="s">
        <v>19</v>
      </c>
      <c r="O40" s="17" t="s">
        <v>20</v>
      </c>
      <c r="P40" s="17" t="s">
        <v>21</v>
      </c>
      <c r="Q40" s="396" t="s">
        <v>335</v>
      </c>
      <c r="R40" s="397"/>
    </row>
    <row r="41" spans="1:18" ht="18" customHeight="1" x14ac:dyDescent="0.25">
      <c r="A41" s="134" t="s">
        <v>0</v>
      </c>
      <c r="B41" s="405" t="str">
        <f>IF(ISBLANK(FeuilleRésultats2éq3joueurs!H26),"",FeuilleRésultats2éq3joueurs!H26)</f>
        <v/>
      </c>
      <c r="C41" s="405"/>
      <c r="D41" s="406"/>
      <c r="E41" s="10"/>
      <c r="F41" s="10"/>
      <c r="G41" s="10"/>
      <c r="H41" s="56" t="s">
        <v>0</v>
      </c>
      <c r="I41" s="131"/>
      <c r="J41" s="134" t="s">
        <v>4</v>
      </c>
      <c r="K41" s="405" t="str">
        <f>IF(ISBLANK(FeuilleRésultats2éq3joueurs!E14),"",FeuilleRésultats2éq3joueurs!E14)</f>
        <v/>
      </c>
      <c r="L41" s="405"/>
      <c r="M41" s="406"/>
      <c r="N41" s="10"/>
      <c r="O41" s="10"/>
      <c r="P41" s="10"/>
      <c r="Q41" s="56" t="s">
        <v>4</v>
      </c>
      <c r="R41" s="131"/>
    </row>
    <row r="42" spans="1:18" ht="18" customHeight="1" x14ac:dyDescent="0.25">
      <c r="A42" s="140" t="s">
        <v>1</v>
      </c>
      <c r="B42" s="398" t="str">
        <f>IF(ISBLANK(FeuilleRésultats2éq3joueurs!P26),"",FeuilleRésultats2éq3joueurs!P26)</f>
        <v/>
      </c>
      <c r="C42" s="398"/>
      <c r="D42" s="399"/>
      <c r="E42" s="10"/>
      <c r="F42" s="10"/>
      <c r="G42" s="10"/>
      <c r="H42" s="56" t="s">
        <v>1</v>
      </c>
      <c r="I42" s="131"/>
      <c r="J42" s="140" t="s">
        <v>10</v>
      </c>
      <c r="K42" s="398" t="str">
        <f>IF(ISBLANK(FeuilleRésultats2éq3joueurs!Q16),"",FeuilleRésultats2éq3joueurs!Q16)</f>
        <v/>
      </c>
      <c r="L42" s="398"/>
      <c r="M42" s="399"/>
      <c r="N42" s="10"/>
      <c r="O42" s="10"/>
      <c r="P42" s="10"/>
      <c r="Q42" s="56" t="s">
        <v>10</v>
      </c>
      <c r="R42" s="131"/>
    </row>
    <row r="43" spans="1:18" ht="18" customHeight="1" x14ac:dyDescent="0.25">
      <c r="A43" s="133" t="s">
        <v>22</v>
      </c>
      <c r="B43" s="18"/>
      <c r="C43" s="18"/>
      <c r="D43" s="18"/>
      <c r="G43" s="101" t="s">
        <v>376</v>
      </c>
      <c r="I43" s="119"/>
      <c r="J43" s="133" t="s">
        <v>22</v>
      </c>
      <c r="K43" s="18"/>
      <c r="L43" s="18"/>
      <c r="M43" s="18"/>
      <c r="P43" s="101" t="s">
        <v>376</v>
      </c>
      <c r="R43" s="119"/>
    </row>
    <row r="44" spans="1:18" ht="18" customHeight="1" x14ac:dyDescent="0.25">
      <c r="A44" s="134"/>
      <c r="B44" s="18"/>
      <c r="C44" s="18"/>
      <c r="D44" s="18"/>
      <c r="G44" s="3"/>
      <c r="I44" s="119"/>
      <c r="J44" s="134"/>
      <c r="K44" s="18"/>
      <c r="L44" s="18"/>
      <c r="M44" s="18"/>
      <c r="P44" s="3"/>
      <c r="R44" s="119"/>
    </row>
    <row r="45" spans="1:18" ht="18" customHeight="1" thickBot="1" x14ac:dyDescent="0.3">
      <c r="A45" s="135" t="s">
        <v>23</v>
      </c>
      <c r="B45" s="136"/>
      <c r="C45" s="136"/>
      <c r="D45" s="136"/>
      <c r="E45" s="136"/>
      <c r="F45" s="136"/>
      <c r="G45" s="136"/>
      <c r="H45" s="136"/>
      <c r="I45" s="137"/>
      <c r="J45" s="135" t="s">
        <v>23</v>
      </c>
      <c r="K45" s="136"/>
      <c r="L45" s="136"/>
      <c r="M45" s="136"/>
      <c r="N45" s="136"/>
      <c r="O45" s="136"/>
      <c r="P45" s="136"/>
      <c r="Q45" s="136"/>
      <c r="R45" s="137"/>
    </row>
    <row r="46" spans="1:18" s="152" customFormat="1" ht="18" customHeight="1" x14ac:dyDescent="0.25">
      <c r="A46" s="114" t="s">
        <v>41</v>
      </c>
      <c r="B46" s="151"/>
      <c r="C46" s="116" t="str">
        <f>IF(ISBLANK(FeuilleRésultats2éq3joueurs!F12),"",FeuilleRésultats2éq3joueurs!F12)</f>
        <v/>
      </c>
      <c r="D46" s="116"/>
      <c r="E46" s="144" t="str">
        <f>IF(ISBLANK(FeuilleRésultats2éq3joueurs!K12),"",FeuilleRésultats2éq3joueurs!K12)</f>
        <v/>
      </c>
      <c r="F46" s="145" t="str">
        <f>IF(ISBLANK(FeuilleRésultats2éq3joueurs!R12),"",FeuilleRésultats2éq3joueurs!R12)</f>
        <v/>
      </c>
      <c r="G46" s="116"/>
      <c r="H46" s="116"/>
      <c r="I46" s="146" t="str">
        <f>IF(ISBLANK(FeuilleRésultats2éq3joueurs!W12),"",FeuilleRésultats2éq3joueurs!W12)</f>
        <v/>
      </c>
      <c r="J46" s="114" t="s">
        <v>41</v>
      </c>
      <c r="K46" s="151"/>
      <c r="L46" s="116" t="str">
        <f>IF(ISBLANK(FeuilleRésultats2éq3joueurs!F12),"",FeuilleRésultats2éq3joueurs!F12)</f>
        <v/>
      </c>
      <c r="M46" s="116"/>
      <c r="N46" s="144" t="str">
        <f>IF(ISBLANK(FeuilleRésultats2éq3joueurs!K12),"",FeuilleRésultats2éq3joueurs!K12)</f>
        <v/>
      </c>
      <c r="O46" s="145" t="str">
        <f>IF(ISBLANK(FeuilleRésultats2éq3joueurs!R12),"",FeuilleRésultats2éq3joueurs!R12)</f>
        <v/>
      </c>
      <c r="P46" s="116"/>
      <c r="Q46" s="116"/>
      <c r="R46" s="146" t="str">
        <f>IF(ISBLANK(FeuilleRésultats2éq3joueurs!W12),"",FeuilleRésultats2éq3joueurs!W12)</f>
        <v/>
      </c>
    </row>
    <row r="47" spans="1:18" s="152" customFormat="1" ht="18" customHeight="1" x14ac:dyDescent="0.25">
      <c r="A47" s="147" t="s">
        <v>375</v>
      </c>
      <c r="B47" s="409" t="str">
        <f>IF(ISBLANK(FeuilleRésultats2éq3joueurs!T6),"",FeuilleRésultats2éq3joueurs!T6)</f>
        <v/>
      </c>
      <c r="C47" s="409"/>
      <c r="D47" s="148" t="s">
        <v>374</v>
      </c>
      <c r="E47" s="149" t="str">
        <f>IF(ISBLANK(FeuilleRésultats2éq3joueurs!T7),"",FeuilleRésultats2éq3joueurs!T7)</f>
        <v/>
      </c>
      <c r="F47" s="148" t="s">
        <v>33</v>
      </c>
      <c r="G47" s="149" t="str">
        <f>IF(ISBLANK(FeuilleRésultats2éq3joueurs!V7),"",FeuilleRésultats2éq3joueurs!V7)</f>
        <v/>
      </c>
      <c r="H47" s="392" t="str">
        <f>H2</f>
        <v/>
      </c>
      <c r="I47" s="393"/>
      <c r="J47" s="147" t="s">
        <v>375</v>
      </c>
      <c r="K47" s="409" t="str">
        <f>IF(ISBLANK(FeuilleRésultats2éq3joueurs!T6),"",FeuilleRésultats2éq3joueurs!T6)</f>
        <v/>
      </c>
      <c r="L47" s="409"/>
      <c r="M47" s="148" t="s">
        <v>374</v>
      </c>
      <c r="N47" s="149" t="str">
        <f>IF(ISBLANK(FeuilleRésultats2éq3joueurs!T7),"",FeuilleRésultats2éq3joueurs!T7)</f>
        <v/>
      </c>
      <c r="O47" s="148" t="s">
        <v>33</v>
      </c>
      <c r="P47" s="149" t="str">
        <f>IF(ISBLANK(FeuilleRésultats2éq3joueurs!V7),"",FeuilleRésultats2éq3joueurs!V7)</f>
        <v/>
      </c>
      <c r="Q47" s="392" t="str">
        <f>H2</f>
        <v/>
      </c>
      <c r="R47" s="393"/>
    </row>
    <row r="48" spans="1:18" ht="18" customHeight="1" x14ac:dyDescent="0.25">
      <c r="A48" s="138" t="s">
        <v>13</v>
      </c>
      <c r="B48" s="96"/>
      <c r="C48" s="94" t="s">
        <v>8</v>
      </c>
      <c r="D48" s="413" t="str">
        <f>IF(ISBLANK(FeuilleRésultats2éq3joueurs!Q14),"",FeuilleRésultats2éq3joueurs!Q14)</f>
        <v/>
      </c>
      <c r="E48" s="413"/>
      <c r="F48" s="413"/>
      <c r="G48" s="413"/>
      <c r="I48" s="142" t="s">
        <v>29</v>
      </c>
      <c r="J48" s="138" t="s">
        <v>13</v>
      </c>
      <c r="K48" s="96"/>
      <c r="L48" s="94" t="s">
        <v>9</v>
      </c>
      <c r="M48" s="413" t="str">
        <f>IF(ISBLANK(FeuilleRésultats2éq3joueurs!Q15),"",FeuilleRésultats2éq3joueurs!Q15)</f>
        <v/>
      </c>
      <c r="N48" s="413"/>
      <c r="O48" s="413"/>
      <c r="P48" s="413"/>
      <c r="R48" s="142" t="s">
        <v>30</v>
      </c>
    </row>
    <row r="49" spans="1:18" ht="18" customHeight="1" x14ac:dyDescent="0.25">
      <c r="A49" s="120" t="s">
        <v>14</v>
      </c>
      <c r="B49" s="5"/>
      <c r="E49" s="6" t="s">
        <v>15</v>
      </c>
      <c r="F49" s="7"/>
      <c r="G49" s="7"/>
      <c r="H49" s="7"/>
      <c r="I49" s="121"/>
      <c r="J49" s="120" t="s">
        <v>14</v>
      </c>
      <c r="K49" s="5"/>
      <c r="N49" s="6" t="s">
        <v>15</v>
      </c>
      <c r="O49" s="7"/>
      <c r="P49" s="7"/>
      <c r="Q49" s="7"/>
      <c r="R49" s="121"/>
    </row>
    <row r="50" spans="1:18" ht="18" customHeight="1" x14ac:dyDescent="0.25">
      <c r="A50" s="122" t="s">
        <v>16</v>
      </c>
      <c r="B50" s="8"/>
      <c r="C50" s="8"/>
      <c r="D50" s="8"/>
      <c r="E50" s="9">
        <v>1</v>
      </c>
      <c r="F50" s="9">
        <v>2</v>
      </c>
      <c r="G50" s="9">
        <v>3</v>
      </c>
      <c r="H50" s="9">
        <v>4</v>
      </c>
      <c r="I50" s="123">
        <v>5</v>
      </c>
      <c r="J50" s="122" t="s">
        <v>16</v>
      </c>
      <c r="K50" s="8"/>
      <c r="L50" s="8"/>
      <c r="M50" s="8"/>
      <c r="N50" s="9">
        <v>1</v>
      </c>
      <c r="O50" s="9">
        <v>2</v>
      </c>
      <c r="P50" s="9">
        <v>3</v>
      </c>
      <c r="Q50" s="9">
        <v>4</v>
      </c>
      <c r="R50" s="123">
        <v>5</v>
      </c>
    </row>
    <row r="51" spans="1:18" ht="21" customHeight="1" x14ac:dyDescent="0.25">
      <c r="A51" s="124" t="s">
        <v>6</v>
      </c>
      <c r="B51" s="403" t="str">
        <f>IF(ISBLANK(FeuilleRésultats2éq3joueurs!E16),"",FeuilleRésultats2éq3joueurs!E16)</f>
        <v/>
      </c>
      <c r="C51" s="403"/>
      <c r="D51" s="404"/>
      <c r="E51" s="10"/>
      <c r="F51" s="10"/>
      <c r="G51" s="10"/>
      <c r="H51" s="10"/>
      <c r="I51" s="125"/>
      <c r="J51" s="124" t="s">
        <v>5</v>
      </c>
      <c r="K51" s="394" t="str">
        <f>IF(ISBLANK(FeuilleRésultats2éq3joueurs!E15),"",FeuilleRésultats2éq3joueurs!E15)</f>
        <v/>
      </c>
      <c r="L51" s="394"/>
      <c r="M51" s="395"/>
      <c r="N51" s="10"/>
      <c r="O51" s="10"/>
      <c r="P51" s="10"/>
      <c r="Q51" s="10"/>
      <c r="R51" s="125"/>
    </row>
    <row r="52" spans="1:18" ht="8.1" customHeight="1" x14ac:dyDescent="0.25">
      <c r="A52" s="400" t="s">
        <v>17</v>
      </c>
      <c r="B52" s="401"/>
      <c r="C52" s="401"/>
      <c r="D52" s="402"/>
      <c r="E52" s="11"/>
      <c r="F52" s="11"/>
      <c r="G52" s="11"/>
      <c r="H52" s="11"/>
      <c r="I52" s="126"/>
      <c r="J52" s="400" t="s">
        <v>17</v>
      </c>
      <c r="K52" s="401"/>
      <c r="L52" s="401"/>
      <c r="M52" s="402"/>
      <c r="N52" s="11"/>
      <c r="O52" s="11"/>
      <c r="P52" s="11"/>
      <c r="Q52" s="11"/>
      <c r="R52" s="126"/>
    </row>
    <row r="53" spans="1:18" ht="21" customHeight="1" x14ac:dyDescent="0.25">
      <c r="A53" s="124" t="s">
        <v>9</v>
      </c>
      <c r="B53" s="403" t="str">
        <f>IF(ISBLANK(FeuilleRésultats2éq3joueurs!Q15),"",FeuilleRésultats2éq3joueurs!Q15)</f>
        <v/>
      </c>
      <c r="C53" s="403"/>
      <c r="D53" s="404"/>
      <c r="E53" s="10"/>
      <c r="F53" s="10"/>
      <c r="G53" s="10"/>
      <c r="H53" s="10"/>
      <c r="I53" s="125"/>
      <c r="J53" s="124" t="s">
        <v>10</v>
      </c>
      <c r="K53" s="403" t="str">
        <f>IF(ISBLANK(FeuilleRésultats2éq3joueurs!Q16),"",FeuilleRésultats2éq3joueurs!Q16)</f>
        <v/>
      </c>
      <c r="L53" s="403"/>
      <c r="M53" s="404"/>
      <c r="N53" s="10"/>
      <c r="O53" s="10"/>
      <c r="P53" s="10"/>
      <c r="Q53" s="10"/>
      <c r="R53" s="125"/>
    </row>
    <row r="54" spans="1:18" ht="8.1" customHeight="1" x14ac:dyDescent="0.25">
      <c r="A54" s="127"/>
      <c r="B54" s="12"/>
      <c r="C54" s="12"/>
      <c r="D54" s="13"/>
      <c r="E54" s="14"/>
      <c r="F54" s="14"/>
      <c r="G54" s="14"/>
      <c r="H54" s="14"/>
      <c r="I54" s="128"/>
      <c r="J54" s="127"/>
      <c r="K54" s="12"/>
      <c r="L54" s="12"/>
      <c r="M54" s="13"/>
      <c r="N54" s="14"/>
      <c r="O54" s="14"/>
      <c r="P54" s="14"/>
      <c r="Q54" s="14"/>
      <c r="R54" s="128"/>
    </row>
    <row r="55" spans="1:18" ht="18" customHeight="1" x14ac:dyDescent="0.25">
      <c r="A55" s="129" t="s">
        <v>18</v>
      </c>
      <c r="B55" s="15"/>
      <c r="C55" s="15"/>
      <c r="D55" s="16"/>
      <c r="E55" s="17" t="s">
        <v>19</v>
      </c>
      <c r="F55" s="17" t="s">
        <v>20</v>
      </c>
      <c r="G55" s="17" t="s">
        <v>21</v>
      </c>
      <c r="H55" s="396" t="s">
        <v>335</v>
      </c>
      <c r="I55" s="397"/>
      <c r="J55" s="129" t="s">
        <v>18</v>
      </c>
      <c r="K55" s="15"/>
      <c r="L55" s="15"/>
      <c r="M55" s="16"/>
      <c r="N55" s="17" t="s">
        <v>19</v>
      </c>
      <c r="O55" s="17" t="s">
        <v>20</v>
      </c>
      <c r="P55" s="17" t="s">
        <v>21</v>
      </c>
      <c r="Q55" s="396" t="s">
        <v>335</v>
      </c>
      <c r="R55" s="397"/>
    </row>
    <row r="56" spans="1:18" ht="18" customHeight="1" x14ac:dyDescent="0.25">
      <c r="A56" s="134" t="s">
        <v>6</v>
      </c>
      <c r="B56" s="405" t="str">
        <f>IF(ISBLANK(FeuilleRésultats2éq3joueurs!E16),"",FeuilleRésultats2éq3joueurs!E16)</f>
        <v/>
      </c>
      <c r="C56" s="405"/>
      <c r="D56" s="406"/>
      <c r="E56" s="10"/>
      <c r="F56" s="10"/>
      <c r="G56" s="10"/>
      <c r="H56" s="56" t="s">
        <v>6</v>
      </c>
      <c r="I56" s="131"/>
      <c r="J56" s="134" t="s">
        <v>5</v>
      </c>
      <c r="K56" s="394" t="str">
        <f>IF(ISBLANK(FeuilleRésultats2éq3joueurs!E15),"",FeuilleRésultats2éq3joueurs!E15)</f>
        <v/>
      </c>
      <c r="L56" s="394"/>
      <c r="M56" s="395"/>
      <c r="N56" s="10"/>
      <c r="O56" s="10"/>
      <c r="P56" s="10"/>
      <c r="Q56" s="56" t="s">
        <v>5</v>
      </c>
      <c r="R56" s="131"/>
    </row>
    <row r="57" spans="1:18" ht="18" customHeight="1" x14ac:dyDescent="0.25">
      <c r="A57" s="140" t="s">
        <v>9</v>
      </c>
      <c r="B57" s="398" t="str">
        <f>IF(ISBLANK(FeuilleRésultats2éq3joueurs!Q15),"",FeuilleRésultats2éq3joueurs!Q15)</f>
        <v/>
      </c>
      <c r="C57" s="398"/>
      <c r="D57" s="399"/>
      <c r="E57" s="10"/>
      <c r="F57" s="10"/>
      <c r="G57" s="10"/>
      <c r="H57" s="56" t="s">
        <v>9</v>
      </c>
      <c r="I57" s="131"/>
      <c r="J57" s="140" t="s">
        <v>10</v>
      </c>
      <c r="K57" s="398" t="str">
        <f>IF(ISBLANK(FeuilleRésultats2éq3joueurs!Q16),"",FeuilleRésultats2éq3joueurs!Q16)</f>
        <v/>
      </c>
      <c r="L57" s="398"/>
      <c r="M57" s="399"/>
      <c r="N57" s="10"/>
      <c r="O57" s="10"/>
      <c r="P57" s="10"/>
      <c r="Q57" s="56" t="s">
        <v>10</v>
      </c>
      <c r="R57" s="131"/>
    </row>
    <row r="58" spans="1:18" ht="18" customHeight="1" x14ac:dyDescent="0.25">
      <c r="A58" s="133" t="s">
        <v>22</v>
      </c>
      <c r="B58" s="18"/>
      <c r="C58" s="18"/>
      <c r="D58" s="18"/>
      <c r="G58" s="101" t="s">
        <v>376</v>
      </c>
      <c r="I58" s="119"/>
      <c r="J58" s="133" t="s">
        <v>22</v>
      </c>
      <c r="K58" s="18"/>
      <c r="L58" s="18"/>
      <c r="M58" s="18"/>
      <c r="P58" s="101" t="s">
        <v>376</v>
      </c>
      <c r="R58" s="119"/>
    </row>
    <row r="59" spans="1:18" ht="18" customHeight="1" x14ac:dyDescent="0.25">
      <c r="A59" s="134"/>
      <c r="B59" s="18"/>
      <c r="C59" s="18"/>
      <c r="D59" s="18"/>
      <c r="G59" s="3"/>
      <c r="I59" s="119"/>
      <c r="J59" s="134"/>
      <c r="K59" s="18"/>
      <c r="L59" s="18"/>
      <c r="M59" s="18"/>
      <c r="P59" s="3"/>
      <c r="R59" s="119"/>
    </row>
    <row r="60" spans="1:18" ht="18" customHeight="1" thickBot="1" x14ac:dyDescent="0.3">
      <c r="A60" s="135" t="s">
        <v>23</v>
      </c>
      <c r="B60" s="136"/>
      <c r="C60" s="136"/>
      <c r="D60" s="136"/>
      <c r="E60" s="136"/>
      <c r="F60" s="136"/>
      <c r="G60" s="136"/>
      <c r="H60" s="136"/>
      <c r="I60" s="137"/>
      <c r="J60" s="135" t="s">
        <v>23</v>
      </c>
      <c r="K60" s="136"/>
      <c r="L60" s="136"/>
      <c r="M60" s="136"/>
      <c r="N60" s="136"/>
      <c r="O60" s="136"/>
      <c r="P60" s="136"/>
      <c r="Q60" s="136"/>
      <c r="R60" s="137"/>
    </row>
    <row r="61" spans="1:18" s="152" customFormat="1" ht="18" customHeight="1" x14ac:dyDescent="0.25">
      <c r="A61" s="114" t="s">
        <v>41</v>
      </c>
      <c r="B61" s="151"/>
      <c r="C61" s="116" t="str">
        <f>IF(ISBLANK(FeuilleRésultats2éq3joueurs!F12),"",FeuilleRésultats2éq3joueurs!F12)</f>
        <v/>
      </c>
      <c r="D61" s="116"/>
      <c r="E61" s="144" t="str">
        <f>IF(ISBLANK(FeuilleRésultats2éq3joueurs!K12),"",FeuilleRésultats2éq3joueurs!K12)</f>
        <v/>
      </c>
      <c r="F61" s="145" t="str">
        <f>IF(ISBLANK(FeuilleRésultats2éq3joueurs!R12),"",FeuilleRésultats2éq3joueurs!R12)</f>
        <v/>
      </c>
      <c r="G61" s="116"/>
      <c r="H61" s="116"/>
      <c r="I61" s="146" t="str">
        <f>IF(ISBLANK(FeuilleRésultats2éq3joueurs!W12),"",FeuilleRésultats2éq3joueurs!W12)</f>
        <v/>
      </c>
      <c r="J61" s="114" t="s">
        <v>41</v>
      </c>
      <c r="K61" s="151"/>
      <c r="L61" s="116" t="str">
        <f>IF(ISBLANK(FeuilleRésultats2éq3joueurs!F12),"",FeuilleRésultats2éq3joueurs!F12)</f>
        <v/>
      </c>
      <c r="M61" s="116"/>
      <c r="N61" s="116" t="str">
        <f>IF(ISBLANK(FeuilleRésultats2éq3joueurs!K12),"",FeuilleRésultats2éq3joueurs!K12)</f>
        <v/>
      </c>
      <c r="O61" s="145" t="str">
        <f>IF(ISBLANK(FeuilleRésultats2éq3joueurs!R12),"",FeuilleRésultats2éq3joueurs!R12)</f>
        <v/>
      </c>
      <c r="P61" s="116"/>
      <c r="Q61" s="116"/>
      <c r="R61" s="146" t="str">
        <f>IF(ISBLANK(FeuilleRésultats2éq3joueurs!W12),"",FeuilleRésultats2éq3joueurs!W12)</f>
        <v/>
      </c>
    </row>
    <row r="62" spans="1:18" s="152" customFormat="1" ht="18" customHeight="1" x14ac:dyDescent="0.25">
      <c r="A62" s="147" t="s">
        <v>375</v>
      </c>
      <c r="B62" s="409" t="str">
        <f>IF(ISBLANK(FeuilleRésultats2éq3joueurs!T6),"",FeuilleRésultats2éq3joueurs!T6)</f>
        <v/>
      </c>
      <c r="C62" s="409"/>
      <c r="D62" s="148" t="s">
        <v>374</v>
      </c>
      <c r="E62" s="149" t="str">
        <f>IF(ISBLANK(FeuilleRésultats2éq3joueurs!T7),"",FeuilleRésultats2éq3joueurs!T7)</f>
        <v/>
      </c>
      <c r="F62" s="148" t="s">
        <v>33</v>
      </c>
      <c r="G62" s="149" t="str">
        <f>IF(ISBLANK(FeuilleRésultats2éq3joueurs!V7),"",FeuilleRésultats2éq3joueurs!V7)</f>
        <v/>
      </c>
      <c r="H62" s="392" t="str">
        <f>H2</f>
        <v/>
      </c>
      <c r="I62" s="393"/>
      <c r="J62" s="147" t="s">
        <v>375</v>
      </c>
      <c r="K62" s="409" t="str">
        <f>IF(ISBLANK(FeuilleRésultats2éq3joueurs!T6),"",FeuilleRésultats2éq3joueurs!T6)</f>
        <v/>
      </c>
      <c r="L62" s="409"/>
      <c r="M62" s="148" t="s">
        <v>374</v>
      </c>
      <c r="N62" s="149" t="str">
        <f>IF(ISBLANK(FeuilleRésultats2éq3joueurs!T7),"",FeuilleRésultats2éq3joueurs!T7)</f>
        <v/>
      </c>
      <c r="O62" s="148" t="s">
        <v>33</v>
      </c>
      <c r="P62" s="149" t="str">
        <f>IF(ISBLANK(FeuilleRésultats2éq3joueurs!V7),"",FeuilleRésultats2éq3joueurs!V7)</f>
        <v/>
      </c>
      <c r="Q62" s="392" t="str">
        <f>H2</f>
        <v/>
      </c>
      <c r="R62" s="393"/>
    </row>
    <row r="63" spans="1:18" ht="18" customHeight="1" x14ac:dyDescent="0.25">
      <c r="A63" s="118" t="s">
        <v>13</v>
      </c>
      <c r="C63" s="4" t="s">
        <v>4</v>
      </c>
      <c r="D63" s="407" t="str">
        <f>IF(ISBLANK(FeuilleRésultats2éq3joueurs!E14),"",FeuilleRésultats2éq3joueurs!E14)</f>
        <v/>
      </c>
      <c r="E63" s="407"/>
      <c r="F63" s="407"/>
      <c r="G63" s="407"/>
      <c r="I63" s="142" t="s">
        <v>31</v>
      </c>
      <c r="J63" s="118" t="s">
        <v>13</v>
      </c>
      <c r="L63" s="4" t="s">
        <v>8</v>
      </c>
      <c r="M63" s="408" t="str">
        <f>IF(ISBLANK(FeuilleRésultats2éq3joueursQ14),"",FeuilleRésultats2éq3joueurs!Q14)</f>
        <v/>
      </c>
      <c r="N63" s="408"/>
      <c r="O63" s="408"/>
      <c r="P63" s="408"/>
      <c r="R63" s="142" t="s">
        <v>32</v>
      </c>
    </row>
    <row r="64" spans="1:18" ht="18" customHeight="1" x14ac:dyDescent="0.25">
      <c r="A64" s="120" t="s">
        <v>14</v>
      </c>
      <c r="B64" s="5"/>
      <c r="E64" s="6" t="s">
        <v>15</v>
      </c>
      <c r="F64" s="7"/>
      <c r="G64" s="7"/>
      <c r="H64" s="7"/>
      <c r="I64" s="121"/>
      <c r="J64" s="120" t="s">
        <v>14</v>
      </c>
      <c r="K64" s="5"/>
      <c r="N64" s="6" t="s">
        <v>15</v>
      </c>
      <c r="O64" s="7"/>
      <c r="P64" s="7"/>
      <c r="Q64" s="7"/>
      <c r="R64" s="121"/>
    </row>
    <row r="65" spans="1:18" ht="18" customHeight="1" x14ac:dyDescent="0.25">
      <c r="A65" s="122" t="s">
        <v>16</v>
      </c>
      <c r="B65" s="8"/>
      <c r="C65" s="8"/>
      <c r="D65" s="8"/>
      <c r="E65" s="9">
        <v>1</v>
      </c>
      <c r="F65" s="9">
        <v>2</v>
      </c>
      <c r="G65" s="9">
        <v>3</v>
      </c>
      <c r="H65" s="9">
        <v>4</v>
      </c>
      <c r="I65" s="123">
        <v>5</v>
      </c>
      <c r="J65" s="122" t="s">
        <v>16</v>
      </c>
      <c r="K65" s="8"/>
      <c r="L65" s="8"/>
      <c r="M65" s="8"/>
      <c r="N65" s="9">
        <v>1</v>
      </c>
      <c r="O65" s="9">
        <v>2</v>
      </c>
      <c r="P65" s="9">
        <v>3</v>
      </c>
      <c r="Q65" s="9">
        <v>4</v>
      </c>
      <c r="R65" s="123">
        <v>5</v>
      </c>
    </row>
    <row r="66" spans="1:18" ht="21" customHeight="1" x14ac:dyDescent="0.25">
      <c r="A66" s="124" t="s">
        <v>6</v>
      </c>
      <c r="B66" s="403" t="str">
        <f>IF(ISBLANK(FeuilleRésultats2éq3joueurs!E16),"",FeuilleRésultats2éq3joueurs!E16)</f>
        <v/>
      </c>
      <c r="C66" s="403"/>
      <c r="D66" s="404"/>
      <c r="E66" s="10"/>
      <c r="F66" s="10"/>
      <c r="G66" s="10"/>
      <c r="H66" s="10"/>
      <c r="I66" s="125"/>
      <c r="J66" s="124" t="s">
        <v>4</v>
      </c>
      <c r="K66" s="403" t="str">
        <f>IF(ISBLANK(FeuilleRésultats2éq3joueurs!E14),"",FeuilleRésultats2éq3joueurs!E14)</f>
        <v/>
      </c>
      <c r="L66" s="403"/>
      <c r="M66" s="404"/>
      <c r="N66" s="10"/>
      <c r="O66" s="10"/>
      <c r="P66" s="10"/>
      <c r="Q66" s="10"/>
      <c r="R66" s="125"/>
    </row>
    <row r="67" spans="1:18" ht="8.1" customHeight="1" x14ac:dyDescent="0.25">
      <c r="A67" s="400" t="s">
        <v>17</v>
      </c>
      <c r="B67" s="401"/>
      <c r="C67" s="401"/>
      <c r="D67" s="402"/>
      <c r="E67" s="11"/>
      <c r="F67" s="11"/>
      <c r="G67" s="11"/>
      <c r="H67" s="11"/>
      <c r="I67" s="126"/>
      <c r="J67" s="400" t="s">
        <v>17</v>
      </c>
      <c r="K67" s="401"/>
      <c r="L67" s="401"/>
      <c r="M67" s="402"/>
      <c r="N67" s="11"/>
      <c r="O67" s="11"/>
      <c r="P67" s="11"/>
      <c r="Q67" s="11"/>
      <c r="R67" s="126"/>
    </row>
    <row r="68" spans="1:18" ht="21" customHeight="1" x14ac:dyDescent="0.25">
      <c r="A68" s="124" t="s">
        <v>8</v>
      </c>
      <c r="B68" s="403" t="str">
        <f>IF(ISBLANK(FeuilleRésultats2éq3joueurs!Q14),"",FeuilleRésultats2éq3joueurs!Q14)</f>
        <v/>
      </c>
      <c r="C68" s="403"/>
      <c r="D68" s="404"/>
      <c r="E68" s="10"/>
      <c r="F68" s="10"/>
      <c r="G68" s="10"/>
      <c r="H68" s="10"/>
      <c r="I68" s="125"/>
      <c r="J68" s="124" t="s">
        <v>9</v>
      </c>
      <c r="K68" s="403" t="str">
        <f>IF(ISBLANK(FeuilleRésultats2éq3joueurs!Q15),"",FeuilleRésultats2éq3joueurs!Q15)</f>
        <v/>
      </c>
      <c r="L68" s="403"/>
      <c r="M68" s="404"/>
      <c r="N68" s="10"/>
      <c r="O68" s="10"/>
      <c r="P68" s="10"/>
      <c r="Q68" s="10"/>
      <c r="R68" s="125"/>
    </row>
    <row r="69" spans="1:18" ht="8.1" customHeight="1" x14ac:dyDescent="0.25">
      <c r="A69" s="127"/>
      <c r="B69" s="12"/>
      <c r="C69" s="12"/>
      <c r="D69" s="13"/>
      <c r="E69" s="14"/>
      <c r="F69" s="14"/>
      <c r="G69" s="14"/>
      <c r="H69" s="14"/>
      <c r="I69" s="128"/>
      <c r="J69" s="127"/>
      <c r="K69" s="12"/>
      <c r="L69" s="12"/>
      <c r="M69" s="13"/>
      <c r="N69" s="14"/>
      <c r="O69" s="14"/>
      <c r="P69" s="14"/>
      <c r="Q69" s="14"/>
      <c r="R69" s="128"/>
    </row>
    <row r="70" spans="1:18" ht="18" customHeight="1" x14ac:dyDescent="0.25">
      <c r="A70" s="129" t="s">
        <v>18</v>
      </c>
      <c r="B70" s="15"/>
      <c r="C70" s="15"/>
      <c r="D70" s="16"/>
      <c r="E70" s="17" t="s">
        <v>19</v>
      </c>
      <c r="F70" s="17" t="s">
        <v>20</v>
      </c>
      <c r="G70" s="17" t="s">
        <v>21</v>
      </c>
      <c r="H70" s="396" t="s">
        <v>335</v>
      </c>
      <c r="I70" s="397"/>
      <c r="J70" s="129" t="s">
        <v>18</v>
      </c>
      <c r="K70" s="15"/>
      <c r="L70" s="15"/>
      <c r="M70" s="16"/>
      <c r="N70" s="17" t="s">
        <v>19</v>
      </c>
      <c r="O70" s="17" t="s">
        <v>20</v>
      </c>
      <c r="P70" s="17" t="s">
        <v>21</v>
      </c>
      <c r="Q70" s="396" t="s">
        <v>335</v>
      </c>
      <c r="R70" s="397"/>
    </row>
    <row r="71" spans="1:18" ht="18" customHeight="1" x14ac:dyDescent="0.25">
      <c r="A71" s="134" t="s">
        <v>6</v>
      </c>
      <c r="B71" s="403" t="str">
        <f>IF(ISBLANK(FeuilleRésultats2éq3joueurs!E16),"",FeuilleRésultats2éq3joueurs!E16)</f>
        <v/>
      </c>
      <c r="C71" s="403"/>
      <c r="D71" s="404"/>
      <c r="E71" s="10"/>
      <c r="F71" s="10"/>
      <c r="G71" s="10"/>
      <c r="H71" s="56" t="s">
        <v>6</v>
      </c>
      <c r="I71" s="131"/>
      <c r="J71" s="134" t="s">
        <v>4</v>
      </c>
      <c r="K71" s="405" t="str">
        <f>IF(ISBLANK(FeuilleRésultats2éq3joueurs!E14),"",FeuilleRésultats2éq3joueurs!E14)</f>
        <v/>
      </c>
      <c r="L71" s="405"/>
      <c r="M71" s="406"/>
      <c r="N71" s="10"/>
      <c r="O71" s="10"/>
      <c r="P71" s="10"/>
      <c r="Q71" s="56" t="s">
        <v>4</v>
      </c>
      <c r="R71" s="131"/>
    </row>
    <row r="72" spans="1:18" ht="18" customHeight="1" x14ac:dyDescent="0.25">
      <c r="A72" s="140" t="s">
        <v>8</v>
      </c>
      <c r="B72" s="398" t="str">
        <f>IF(ISBLANK(FeuilleRésultats2éq3joueurs!Q14),"",FeuilleRésultats2éq3joueurs!Q14)</f>
        <v/>
      </c>
      <c r="C72" s="398"/>
      <c r="D72" s="399"/>
      <c r="E72" s="10"/>
      <c r="F72" s="10"/>
      <c r="G72" s="10"/>
      <c r="H72" s="56" t="s">
        <v>8</v>
      </c>
      <c r="I72" s="131"/>
      <c r="J72" s="140" t="s">
        <v>9</v>
      </c>
      <c r="K72" s="398" t="str">
        <f>IF(ISBLANK(FeuilleRésultats2éq3joueurs!Q15),"",FeuilleRésultats2éq3joueurs!Q15)</f>
        <v/>
      </c>
      <c r="L72" s="398"/>
      <c r="M72" s="399"/>
      <c r="N72" s="10"/>
      <c r="O72" s="10"/>
      <c r="P72" s="10"/>
      <c r="Q72" s="56" t="s">
        <v>9</v>
      </c>
      <c r="R72" s="131"/>
    </row>
    <row r="73" spans="1:18" ht="18" customHeight="1" x14ac:dyDescent="0.25">
      <c r="A73" s="133" t="s">
        <v>22</v>
      </c>
      <c r="B73" s="18"/>
      <c r="C73" s="18"/>
      <c r="D73" s="18"/>
      <c r="G73" s="101" t="s">
        <v>376</v>
      </c>
      <c r="I73" s="119"/>
      <c r="J73" s="133" t="s">
        <v>22</v>
      </c>
      <c r="K73" s="18"/>
      <c r="L73" s="18"/>
      <c r="M73" s="18"/>
      <c r="P73" s="101" t="s">
        <v>376</v>
      </c>
      <c r="R73" s="119"/>
    </row>
    <row r="74" spans="1:18" ht="18" customHeight="1" x14ac:dyDescent="0.25">
      <c r="A74" s="134"/>
      <c r="B74" s="18"/>
      <c r="C74" s="18"/>
      <c r="D74" s="18"/>
      <c r="G74" s="3"/>
      <c r="I74" s="119"/>
      <c r="J74" s="134"/>
      <c r="K74" s="18"/>
      <c r="L74" s="18"/>
      <c r="M74" s="18"/>
      <c r="P74" s="3"/>
      <c r="R74" s="119"/>
    </row>
    <row r="75" spans="1:18" ht="18" customHeight="1" thickBot="1" x14ac:dyDescent="0.3">
      <c r="A75" s="135" t="s">
        <v>23</v>
      </c>
      <c r="B75" s="136"/>
      <c r="C75" s="136"/>
      <c r="D75" s="136"/>
      <c r="E75" s="136"/>
      <c r="F75" s="136"/>
      <c r="G75" s="136"/>
      <c r="H75" s="136"/>
      <c r="I75" s="137"/>
      <c r="J75" s="135" t="s">
        <v>23</v>
      </c>
      <c r="K75" s="136"/>
      <c r="L75" s="136"/>
      <c r="M75" s="136"/>
      <c r="N75" s="136"/>
      <c r="O75" s="136"/>
      <c r="P75" s="136"/>
      <c r="Q75" s="136"/>
      <c r="R75" s="137"/>
    </row>
  </sheetData>
  <sheetProtection password="CDA2" sheet="1" objects="1" scenarios="1" selectLockedCells="1" selectUnlockedCells="1"/>
  <mergeCells count="90">
    <mergeCell ref="Q40:R40"/>
    <mergeCell ref="K26:M26"/>
    <mergeCell ref="K32:L32"/>
    <mergeCell ref="M18:P18"/>
    <mergeCell ref="Q47:R47"/>
    <mergeCell ref="K41:M41"/>
    <mergeCell ref="K42:M42"/>
    <mergeCell ref="B36:D36"/>
    <mergeCell ref="A37:D37"/>
    <mergeCell ref="D48:G48"/>
    <mergeCell ref="B47:C47"/>
    <mergeCell ref="B38:D38"/>
    <mergeCell ref="B41:D41"/>
    <mergeCell ref="B42:D42"/>
    <mergeCell ref="B32:C32"/>
    <mergeCell ref="A22:D22"/>
    <mergeCell ref="B23:D23"/>
    <mergeCell ref="B26:D26"/>
    <mergeCell ref="D33:G33"/>
    <mergeCell ref="A7:D7"/>
    <mergeCell ref="J7:M7"/>
    <mergeCell ref="B8:D8"/>
    <mergeCell ref="K8:M8"/>
    <mergeCell ref="D18:G18"/>
    <mergeCell ref="Q70:R70"/>
    <mergeCell ref="Q55:R55"/>
    <mergeCell ref="H10:I10"/>
    <mergeCell ref="Q10:R10"/>
    <mergeCell ref="H25:I25"/>
    <mergeCell ref="J22:M22"/>
    <mergeCell ref="K23:M23"/>
    <mergeCell ref="H47:I47"/>
    <mergeCell ref="M33:P33"/>
    <mergeCell ref="K36:M36"/>
    <mergeCell ref="J37:M37"/>
    <mergeCell ref="H40:I40"/>
    <mergeCell ref="M48:P48"/>
    <mergeCell ref="K47:L47"/>
    <mergeCell ref="K38:M38"/>
    <mergeCell ref="Q62:R62"/>
    <mergeCell ref="D3:G3"/>
    <mergeCell ref="M3:P3"/>
    <mergeCell ref="B2:C2"/>
    <mergeCell ref="K2:L2"/>
    <mergeCell ref="H55:I55"/>
    <mergeCell ref="B11:D11"/>
    <mergeCell ref="K11:M11"/>
    <mergeCell ref="B12:D12"/>
    <mergeCell ref="K12:M12"/>
    <mergeCell ref="B6:D6"/>
    <mergeCell ref="B21:D21"/>
    <mergeCell ref="K21:M21"/>
    <mergeCell ref="B17:C17"/>
    <mergeCell ref="K17:L17"/>
    <mergeCell ref="B27:D27"/>
    <mergeCell ref="K27:M27"/>
    <mergeCell ref="B56:D56"/>
    <mergeCell ref="K56:M56"/>
    <mergeCell ref="B57:D57"/>
    <mergeCell ref="K57:M57"/>
    <mergeCell ref="B51:D51"/>
    <mergeCell ref="K51:M51"/>
    <mergeCell ref="A52:D52"/>
    <mergeCell ref="J52:M52"/>
    <mergeCell ref="B53:D53"/>
    <mergeCell ref="K53:M53"/>
    <mergeCell ref="D63:G63"/>
    <mergeCell ref="M63:P63"/>
    <mergeCell ref="B66:D66"/>
    <mergeCell ref="K66:M66"/>
    <mergeCell ref="B62:C62"/>
    <mergeCell ref="K62:L62"/>
    <mergeCell ref="H62:I62"/>
    <mergeCell ref="B72:D72"/>
    <mergeCell ref="K72:M72"/>
    <mergeCell ref="A67:D67"/>
    <mergeCell ref="J67:M67"/>
    <mergeCell ref="B68:D68"/>
    <mergeCell ref="K68:M68"/>
    <mergeCell ref="B71:D71"/>
    <mergeCell ref="K71:M71"/>
    <mergeCell ref="H70:I70"/>
    <mergeCell ref="H2:I2"/>
    <mergeCell ref="Q2:R2"/>
    <mergeCell ref="Q17:R17"/>
    <mergeCell ref="H17:I17"/>
    <mergeCell ref="H32:I32"/>
    <mergeCell ref="Q32:R32"/>
    <mergeCell ref="K6:M6"/>
    <mergeCell ref="Q25:R25"/>
  </mergeCells>
  <printOptions horizontalCentered="1"/>
  <pageMargins left="0" right="0" top="0" bottom="0" header="0" footer="0"/>
  <pageSetup paperSize="9" scale="6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3501"/>
  <sheetViews>
    <sheetView topLeftCell="A37" workbookViewId="0">
      <selection sqref="A1:XFD1048576"/>
    </sheetView>
  </sheetViews>
  <sheetFormatPr baseColWidth="10" defaultRowHeight="15" x14ac:dyDescent="0.25"/>
  <sheetData>
    <row r="1" spans="1:40" x14ac:dyDescent="0.25">
      <c r="A1" t="s">
        <v>3</v>
      </c>
      <c r="B1" t="s">
        <v>52</v>
      </c>
      <c r="C1" t="s">
        <v>53</v>
      </c>
      <c r="D1" t="s">
        <v>775</v>
      </c>
      <c r="E1" t="s">
        <v>1055</v>
      </c>
      <c r="F1" t="s">
        <v>1056</v>
      </c>
      <c r="G1" t="s">
        <v>298</v>
      </c>
      <c r="H1" t="s">
        <v>54</v>
      </c>
      <c r="I1" t="s">
        <v>1057</v>
      </c>
      <c r="J1" t="s">
        <v>1058</v>
      </c>
      <c r="K1" t="s">
        <v>1059</v>
      </c>
      <c r="L1" t="s">
        <v>1060</v>
      </c>
      <c r="M1" t="s">
        <v>598</v>
      </c>
      <c r="N1" t="s">
        <v>55</v>
      </c>
      <c r="O1" t="s">
        <v>2710</v>
      </c>
      <c r="P1" t="s">
        <v>1061</v>
      </c>
      <c r="Q1" t="s">
        <v>1062</v>
      </c>
      <c r="R1" t="s">
        <v>1063</v>
      </c>
      <c r="S1" t="s">
        <v>1064</v>
      </c>
      <c r="T1" t="s">
        <v>299</v>
      </c>
      <c r="U1" t="s">
        <v>56</v>
      </c>
      <c r="V1" t="s">
        <v>1065</v>
      </c>
      <c r="W1" t="s">
        <v>1066</v>
      </c>
      <c r="X1" t="s">
        <v>1067</v>
      </c>
      <c r="Y1" t="s">
        <v>1068</v>
      </c>
      <c r="Z1" t="s">
        <v>1069</v>
      </c>
      <c r="AA1" t="s">
        <v>1070</v>
      </c>
      <c r="AB1" t="s">
        <v>1071</v>
      </c>
      <c r="AC1" t="s">
        <v>1072</v>
      </c>
      <c r="AD1" t="s">
        <v>1073</v>
      </c>
      <c r="AE1" t="s">
        <v>1074</v>
      </c>
      <c r="AF1" t="s">
        <v>1075</v>
      </c>
      <c r="AG1" t="s">
        <v>1076</v>
      </c>
      <c r="AH1" t="s">
        <v>1076</v>
      </c>
      <c r="AI1" t="s">
        <v>1077</v>
      </c>
      <c r="AJ1" t="s">
        <v>1078</v>
      </c>
      <c r="AK1" t="s">
        <v>1079</v>
      </c>
      <c r="AL1" t="s">
        <v>1080</v>
      </c>
      <c r="AM1" t="s">
        <v>1081</v>
      </c>
    </row>
    <row r="2" spans="1:40" x14ac:dyDescent="0.25">
      <c r="A2">
        <v>9259261</v>
      </c>
      <c r="B2" t="s">
        <v>4210</v>
      </c>
      <c r="C2" t="s">
        <v>4211</v>
      </c>
      <c r="D2" t="s">
        <v>58</v>
      </c>
      <c r="G2" s="20">
        <v>40746</v>
      </c>
      <c r="H2" t="s">
        <v>468</v>
      </c>
      <c r="I2">
        <v>-15</v>
      </c>
      <c r="J2" t="s">
        <v>1087</v>
      </c>
      <c r="L2" t="s">
        <v>1083</v>
      </c>
      <c r="M2">
        <v>8920066</v>
      </c>
      <c r="N2" t="s">
        <v>230</v>
      </c>
      <c r="O2" s="20">
        <v>45975</v>
      </c>
      <c r="P2" t="s">
        <v>1084</v>
      </c>
      <c r="Q2" s="20">
        <v>44840</v>
      </c>
      <c r="S2" t="s">
        <v>776</v>
      </c>
      <c r="T2">
        <v>500</v>
      </c>
      <c r="W2">
        <v>5</v>
      </c>
      <c r="X2" t="s">
        <v>1085</v>
      </c>
      <c r="AB2" t="s">
        <v>1086</v>
      </c>
      <c r="AK2">
        <v>0</v>
      </c>
      <c r="AL2">
        <v>0</v>
      </c>
      <c r="AN2" s="20">
        <v>45975</v>
      </c>
    </row>
    <row r="3" spans="1:40" x14ac:dyDescent="0.25">
      <c r="A3">
        <v>9265953</v>
      </c>
      <c r="B3" t="s">
        <v>2711</v>
      </c>
      <c r="C3" t="s">
        <v>2712</v>
      </c>
      <c r="D3" t="s">
        <v>58</v>
      </c>
      <c r="G3" s="20">
        <v>42597</v>
      </c>
      <c r="H3" t="s">
        <v>1465</v>
      </c>
      <c r="I3">
        <v>-10</v>
      </c>
      <c r="J3" t="s">
        <v>1087</v>
      </c>
      <c r="L3" t="s">
        <v>1083</v>
      </c>
      <c r="M3">
        <v>8921182</v>
      </c>
      <c r="N3" t="s">
        <v>400</v>
      </c>
      <c r="O3" s="20">
        <v>45901</v>
      </c>
      <c r="P3" t="s">
        <v>1084</v>
      </c>
      <c r="Q3" s="20">
        <v>45901</v>
      </c>
      <c r="S3" t="s">
        <v>776</v>
      </c>
      <c r="T3">
        <v>500</v>
      </c>
      <c r="W3">
        <v>5</v>
      </c>
      <c r="X3" t="s">
        <v>1085</v>
      </c>
      <c r="AB3" t="s">
        <v>1086</v>
      </c>
      <c r="AK3">
        <v>0</v>
      </c>
      <c r="AL3">
        <v>0</v>
      </c>
      <c r="AN3" s="20">
        <v>45901</v>
      </c>
    </row>
    <row r="4" spans="1:40" x14ac:dyDescent="0.25">
      <c r="A4">
        <v>9263943</v>
      </c>
      <c r="B4" t="s">
        <v>1677</v>
      </c>
      <c r="C4" t="s">
        <v>1678</v>
      </c>
      <c r="D4" t="s">
        <v>58</v>
      </c>
      <c r="E4" t="s">
        <v>58</v>
      </c>
      <c r="G4" s="20">
        <v>41812</v>
      </c>
      <c r="H4" t="s">
        <v>412</v>
      </c>
      <c r="I4">
        <v>-12</v>
      </c>
      <c r="J4" t="s">
        <v>1087</v>
      </c>
      <c r="L4" t="s">
        <v>1083</v>
      </c>
      <c r="M4">
        <v>8920140</v>
      </c>
      <c r="N4" t="s">
        <v>511</v>
      </c>
      <c r="O4" s="20">
        <v>45947</v>
      </c>
      <c r="P4" t="s">
        <v>1084</v>
      </c>
      <c r="Q4" s="20">
        <v>45562</v>
      </c>
      <c r="S4" t="s">
        <v>776</v>
      </c>
      <c r="T4">
        <v>500</v>
      </c>
      <c r="W4">
        <v>5</v>
      </c>
      <c r="X4" t="s">
        <v>1085</v>
      </c>
      <c r="AB4" t="s">
        <v>1086</v>
      </c>
      <c r="AK4">
        <v>1</v>
      </c>
      <c r="AL4">
        <v>1</v>
      </c>
      <c r="AN4" s="20">
        <v>45947</v>
      </c>
    </row>
    <row r="5" spans="1:40" x14ac:dyDescent="0.25">
      <c r="A5">
        <v>9265849</v>
      </c>
      <c r="B5" t="s">
        <v>2713</v>
      </c>
      <c r="C5" t="s">
        <v>2714</v>
      </c>
      <c r="D5" t="s">
        <v>58</v>
      </c>
      <c r="G5" s="20">
        <v>42423</v>
      </c>
      <c r="H5" t="s">
        <v>1465</v>
      </c>
      <c r="I5">
        <v>-10</v>
      </c>
      <c r="J5" t="s">
        <v>1087</v>
      </c>
      <c r="L5" t="s">
        <v>1083</v>
      </c>
      <c r="M5">
        <v>8920505</v>
      </c>
      <c r="N5" t="s">
        <v>2715</v>
      </c>
      <c r="O5" s="20">
        <v>45891</v>
      </c>
      <c r="P5" t="s">
        <v>1084</v>
      </c>
      <c r="Q5" s="20">
        <v>45892</v>
      </c>
      <c r="S5" t="s">
        <v>776</v>
      </c>
      <c r="T5">
        <v>500</v>
      </c>
      <c r="W5">
        <v>5</v>
      </c>
      <c r="X5" t="s">
        <v>1085</v>
      </c>
      <c r="AB5" t="s">
        <v>1086</v>
      </c>
      <c r="AK5">
        <v>1</v>
      </c>
      <c r="AL5">
        <v>0</v>
      </c>
    </row>
    <row r="6" spans="1:40" x14ac:dyDescent="0.25">
      <c r="A6">
        <v>9258968</v>
      </c>
      <c r="B6" t="s">
        <v>2716</v>
      </c>
      <c r="C6" t="s">
        <v>777</v>
      </c>
      <c r="D6" t="s">
        <v>58</v>
      </c>
      <c r="G6" s="20">
        <v>41251</v>
      </c>
      <c r="H6" t="s">
        <v>458</v>
      </c>
      <c r="I6">
        <v>-14</v>
      </c>
      <c r="J6" t="s">
        <v>1087</v>
      </c>
      <c r="L6" t="s">
        <v>1083</v>
      </c>
      <c r="M6">
        <v>8921190</v>
      </c>
      <c r="N6" t="s">
        <v>149</v>
      </c>
      <c r="O6" s="20">
        <v>45874</v>
      </c>
      <c r="P6" t="s">
        <v>1084</v>
      </c>
      <c r="Q6" s="20">
        <v>44830</v>
      </c>
      <c r="S6" t="s">
        <v>776</v>
      </c>
      <c r="T6">
        <v>500</v>
      </c>
      <c r="W6">
        <v>5</v>
      </c>
      <c r="X6" t="s">
        <v>1085</v>
      </c>
      <c r="AB6" t="s">
        <v>1086</v>
      </c>
      <c r="AK6">
        <v>1</v>
      </c>
      <c r="AL6">
        <v>0</v>
      </c>
      <c r="AN6" s="20">
        <v>45874</v>
      </c>
    </row>
    <row r="7" spans="1:40" x14ac:dyDescent="0.25">
      <c r="A7">
        <v>9264267</v>
      </c>
      <c r="B7" t="s">
        <v>1679</v>
      </c>
      <c r="C7" t="s">
        <v>122</v>
      </c>
      <c r="D7" t="s">
        <v>58</v>
      </c>
      <c r="E7" t="s">
        <v>58</v>
      </c>
      <c r="G7" s="20">
        <v>40725</v>
      </c>
      <c r="H7" t="s">
        <v>468</v>
      </c>
      <c r="I7">
        <v>-15</v>
      </c>
      <c r="J7" t="s">
        <v>1087</v>
      </c>
      <c r="L7" t="s">
        <v>1083</v>
      </c>
      <c r="M7">
        <v>8920049</v>
      </c>
      <c r="N7" t="s">
        <v>235</v>
      </c>
      <c r="O7" s="20">
        <v>45950</v>
      </c>
      <c r="P7" t="s">
        <v>1084</v>
      </c>
      <c r="Q7" s="20">
        <v>45572</v>
      </c>
      <c r="S7" t="s">
        <v>776</v>
      </c>
      <c r="T7">
        <v>500</v>
      </c>
      <c r="W7">
        <v>5</v>
      </c>
      <c r="X7" t="s">
        <v>1085</v>
      </c>
      <c r="AB7" t="s">
        <v>1086</v>
      </c>
      <c r="AK7">
        <v>0</v>
      </c>
      <c r="AL7">
        <v>0</v>
      </c>
      <c r="AN7" s="20">
        <v>45950</v>
      </c>
    </row>
    <row r="8" spans="1:40" x14ac:dyDescent="0.25">
      <c r="A8">
        <v>9261481</v>
      </c>
      <c r="B8" t="s">
        <v>1466</v>
      </c>
      <c r="C8" t="s">
        <v>91</v>
      </c>
      <c r="D8" t="s">
        <v>58</v>
      </c>
      <c r="E8" t="s">
        <v>58</v>
      </c>
      <c r="G8" s="20">
        <v>41669</v>
      </c>
      <c r="H8" t="s">
        <v>412</v>
      </c>
      <c r="I8">
        <v>-12</v>
      </c>
      <c r="J8" t="s">
        <v>1087</v>
      </c>
      <c r="L8" t="s">
        <v>1083</v>
      </c>
      <c r="M8">
        <v>8920075</v>
      </c>
      <c r="N8" t="s">
        <v>57</v>
      </c>
      <c r="O8" s="20">
        <v>45967</v>
      </c>
      <c r="P8" t="s">
        <v>1084</v>
      </c>
      <c r="Q8" s="20">
        <v>45216</v>
      </c>
      <c r="R8" s="20">
        <v>45924</v>
      </c>
      <c r="S8" t="s">
        <v>300</v>
      </c>
      <c r="T8">
        <v>500</v>
      </c>
      <c r="W8">
        <v>5</v>
      </c>
      <c r="X8" t="s">
        <v>1085</v>
      </c>
      <c r="AB8" t="s">
        <v>1086</v>
      </c>
      <c r="AK8">
        <v>1</v>
      </c>
      <c r="AL8">
        <v>0</v>
      </c>
      <c r="AN8" s="20">
        <v>45967</v>
      </c>
    </row>
    <row r="9" spans="1:40" x14ac:dyDescent="0.25">
      <c r="A9">
        <v>9258974</v>
      </c>
      <c r="B9" t="s">
        <v>1193</v>
      </c>
      <c r="C9" t="s">
        <v>499</v>
      </c>
      <c r="D9" t="s">
        <v>58</v>
      </c>
      <c r="E9" t="s">
        <v>58</v>
      </c>
      <c r="G9" s="20">
        <v>41493</v>
      </c>
      <c r="H9" t="s">
        <v>443</v>
      </c>
      <c r="I9">
        <v>-13</v>
      </c>
      <c r="J9" t="s">
        <v>1087</v>
      </c>
      <c r="L9" t="s">
        <v>1083</v>
      </c>
      <c r="M9">
        <v>8920025</v>
      </c>
      <c r="N9" t="s">
        <v>255</v>
      </c>
      <c r="O9" s="20">
        <v>45935</v>
      </c>
      <c r="P9" t="s">
        <v>1084</v>
      </c>
      <c r="Q9" s="20">
        <v>44830</v>
      </c>
      <c r="S9" t="s">
        <v>776</v>
      </c>
      <c r="T9">
        <v>500</v>
      </c>
      <c r="W9">
        <v>5</v>
      </c>
      <c r="X9" t="s">
        <v>1085</v>
      </c>
      <c r="AB9" t="s">
        <v>1086</v>
      </c>
      <c r="AK9">
        <v>0</v>
      </c>
      <c r="AL9">
        <v>0</v>
      </c>
      <c r="AN9" s="20">
        <v>45935</v>
      </c>
    </row>
    <row r="10" spans="1:40" x14ac:dyDescent="0.25">
      <c r="A10">
        <v>9266560</v>
      </c>
      <c r="B10" t="s">
        <v>2717</v>
      </c>
      <c r="C10" t="s">
        <v>396</v>
      </c>
      <c r="D10" t="s">
        <v>58</v>
      </c>
      <c r="G10" s="20">
        <v>42508</v>
      </c>
      <c r="H10" t="s">
        <v>1465</v>
      </c>
      <c r="I10">
        <v>-10</v>
      </c>
      <c r="J10" t="s">
        <v>1087</v>
      </c>
      <c r="L10" t="s">
        <v>1083</v>
      </c>
      <c r="M10">
        <v>8920063</v>
      </c>
      <c r="N10" t="s">
        <v>232</v>
      </c>
      <c r="O10" s="20">
        <v>45917</v>
      </c>
      <c r="P10" t="s">
        <v>1084</v>
      </c>
      <c r="Q10" s="20">
        <v>45917</v>
      </c>
      <c r="S10" t="s">
        <v>776</v>
      </c>
      <c r="T10">
        <v>500</v>
      </c>
      <c r="W10">
        <v>5</v>
      </c>
      <c r="X10" t="s">
        <v>1085</v>
      </c>
      <c r="AB10" t="s">
        <v>1086</v>
      </c>
      <c r="AK10">
        <v>0</v>
      </c>
      <c r="AL10">
        <v>0</v>
      </c>
      <c r="AN10" s="20">
        <v>45917</v>
      </c>
    </row>
    <row r="11" spans="1:40" x14ac:dyDescent="0.25">
      <c r="A11">
        <v>9265680</v>
      </c>
      <c r="B11" t="s">
        <v>2718</v>
      </c>
      <c r="C11" t="s">
        <v>2719</v>
      </c>
      <c r="D11" t="s">
        <v>58</v>
      </c>
      <c r="G11" s="20">
        <v>41626</v>
      </c>
      <c r="H11" t="s">
        <v>443</v>
      </c>
      <c r="I11">
        <v>-13</v>
      </c>
      <c r="J11" t="s">
        <v>1087</v>
      </c>
      <c r="L11" t="s">
        <v>1083</v>
      </c>
      <c r="M11">
        <v>8920025</v>
      </c>
      <c r="N11" t="s">
        <v>255</v>
      </c>
      <c r="O11" s="20">
        <v>45853</v>
      </c>
      <c r="P11" t="s">
        <v>1084</v>
      </c>
      <c r="Q11" s="20">
        <v>45853</v>
      </c>
      <c r="S11" t="s">
        <v>776</v>
      </c>
      <c r="T11">
        <v>500</v>
      </c>
      <c r="W11">
        <v>5</v>
      </c>
      <c r="X11" t="s">
        <v>1085</v>
      </c>
      <c r="AB11" t="s">
        <v>1086</v>
      </c>
      <c r="AK11">
        <v>0</v>
      </c>
      <c r="AL11">
        <v>0</v>
      </c>
      <c r="AN11" s="20">
        <v>45853</v>
      </c>
    </row>
    <row r="12" spans="1:40" x14ac:dyDescent="0.25">
      <c r="A12">
        <v>9261482</v>
      </c>
      <c r="B12" t="s">
        <v>1467</v>
      </c>
      <c r="C12" t="s">
        <v>547</v>
      </c>
      <c r="D12" t="s">
        <v>7</v>
      </c>
      <c r="E12" t="s">
        <v>7</v>
      </c>
      <c r="G12" s="20">
        <v>41872</v>
      </c>
      <c r="H12" t="s">
        <v>412</v>
      </c>
      <c r="I12">
        <v>-12</v>
      </c>
      <c r="J12" t="s">
        <v>1087</v>
      </c>
      <c r="L12" t="s">
        <v>1083</v>
      </c>
      <c r="M12">
        <v>8920075</v>
      </c>
      <c r="N12" t="s">
        <v>57</v>
      </c>
      <c r="O12" s="20">
        <v>45917</v>
      </c>
      <c r="P12" t="s">
        <v>1084</v>
      </c>
      <c r="Q12" s="20">
        <v>45216</v>
      </c>
      <c r="S12" t="s">
        <v>776</v>
      </c>
      <c r="T12">
        <v>500</v>
      </c>
      <c r="W12">
        <v>5</v>
      </c>
      <c r="X12" t="s">
        <v>1085</v>
      </c>
      <c r="AB12" t="s">
        <v>1086</v>
      </c>
      <c r="AK12">
        <v>0</v>
      </c>
      <c r="AL12">
        <v>0</v>
      </c>
      <c r="AN12" s="20">
        <v>45917</v>
      </c>
    </row>
    <row r="13" spans="1:40" x14ac:dyDescent="0.25">
      <c r="A13">
        <v>9250600</v>
      </c>
      <c r="B13" t="s">
        <v>327</v>
      </c>
      <c r="C13" t="s">
        <v>328</v>
      </c>
      <c r="D13" t="s">
        <v>7</v>
      </c>
      <c r="E13" t="s">
        <v>7</v>
      </c>
      <c r="G13" s="20">
        <v>39938</v>
      </c>
      <c r="H13" t="s">
        <v>487</v>
      </c>
      <c r="I13">
        <v>-17</v>
      </c>
      <c r="J13" t="s">
        <v>1082</v>
      </c>
      <c r="L13" t="s">
        <v>1083</v>
      </c>
      <c r="M13">
        <v>8920312</v>
      </c>
      <c r="N13" t="s">
        <v>193</v>
      </c>
      <c r="O13" s="20">
        <v>45904</v>
      </c>
      <c r="P13" t="s">
        <v>1084</v>
      </c>
      <c r="Q13" s="20">
        <v>42711</v>
      </c>
      <c r="S13" t="s">
        <v>776</v>
      </c>
      <c r="T13">
        <v>977</v>
      </c>
      <c r="W13">
        <v>9</v>
      </c>
      <c r="X13" t="s">
        <v>1085</v>
      </c>
      <c r="AB13" t="s">
        <v>1086</v>
      </c>
      <c r="AK13">
        <v>0</v>
      </c>
      <c r="AL13">
        <v>0</v>
      </c>
      <c r="AN13" s="20">
        <v>45904</v>
      </c>
    </row>
    <row r="14" spans="1:40" x14ac:dyDescent="0.25">
      <c r="A14">
        <v>9267028</v>
      </c>
      <c r="B14" t="s">
        <v>2720</v>
      </c>
      <c r="C14" t="s">
        <v>1438</v>
      </c>
      <c r="D14" t="s">
        <v>58</v>
      </c>
      <c r="G14" s="20">
        <v>40100</v>
      </c>
      <c r="H14" t="s">
        <v>487</v>
      </c>
      <c r="I14">
        <v>-17</v>
      </c>
      <c r="J14" t="s">
        <v>1087</v>
      </c>
      <c r="L14" t="s">
        <v>1083</v>
      </c>
      <c r="M14">
        <v>8920049</v>
      </c>
      <c r="N14" t="s">
        <v>235</v>
      </c>
      <c r="O14" s="20">
        <v>45936</v>
      </c>
      <c r="P14" t="s">
        <v>1084</v>
      </c>
      <c r="Q14" s="20">
        <v>45936</v>
      </c>
      <c r="S14" t="s">
        <v>776</v>
      </c>
      <c r="T14">
        <v>500</v>
      </c>
      <c r="W14">
        <v>5</v>
      </c>
      <c r="X14" t="s">
        <v>1085</v>
      </c>
      <c r="AB14" t="s">
        <v>1086</v>
      </c>
      <c r="AK14">
        <v>0</v>
      </c>
      <c r="AL14">
        <v>0</v>
      </c>
      <c r="AN14" s="20">
        <v>45936</v>
      </c>
    </row>
    <row r="15" spans="1:40" x14ac:dyDescent="0.25">
      <c r="A15">
        <v>9264893</v>
      </c>
      <c r="B15" t="s">
        <v>2721</v>
      </c>
      <c r="C15" t="s">
        <v>465</v>
      </c>
      <c r="D15" t="s">
        <v>7</v>
      </c>
      <c r="E15" t="s">
        <v>7</v>
      </c>
      <c r="G15" s="20">
        <v>41495</v>
      </c>
      <c r="H15" t="s">
        <v>443</v>
      </c>
      <c r="I15">
        <v>-13</v>
      </c>
      <c r="J15" t="s">
        <v>1087</v>
      </c>
      <c r="L15" t="s">
        <v>1083</v>
      </c>
      <c r="M15">
        <v>8920389</v>
      </c>
      <c r="N15" t="s">
        <v>184</v>
      </c>
      <c r="O15" s="20">
        <v>45919</v>
      </c>
      <c r="P15" t="s">
        <v>1084</v>
      </c>
      <c r="Q15" s="20">
        <v>45598</v>
      </c>
      <c r="S15" t="s">
        <v>776</v>
      </c>
      <c r="T15">
        <v>505</v>
      </c>
      <c r="W15">
        <v>5</v>
      </c>
      <c r="X15" t="s">
        <v>1085</v>
      </c>
      <c r="AB15" t="s">
        <v>1086</v>
      </c>
      <c r="AK15">
        <v>0</v>
      </c>
      <c r="AL15">
        <v>0</v>
      </c>
      <c r="AN15" s="20">
        <v>45919</v>
      </c>
    </row>
    <row r="16" spans="1:40" x14ac:dyDescent="0.25">
      <c r="A16">
        <v>9265954</v>
      </c>
      <c r="B16" t="s">
        <v>2722</v>
      </c>
      <c r="C16" t="s">
        <v>904</v>
      </c>
      <c r="D16" t="s">
        <v>7</v>
      </c>
      <c r="G16" s="20">
        <v>41752</v>
      </c>
      <c r="H16" t="s">
        <v>412</v>
      </c>
      <c r="I16">
        <v>-12</v>
      </c>
      <c r="J16" t="s">
        <v>1087</v>
      </c>
      <c r="L16" t="s">
        <v>1083</v>
      </c>
      <c r="M16">
        <v>8921182</v>
      </c>
      <c r="N16" t="s">
        <v>400</v>
      </c>
      <c r="O16" s="20">
        <v>45901</v>
      </c>
      <c r="P16" t="s">
        <v>1084</v>
      </c>
      <c r="Q16" s="20">
        <v>45901</v>
      </c>
      <c r="S16" t="s">
        <v>776</v>
      </c>
      <c r="T16">
        <v>500</v>
      </c>
      <c r="W16">
        <v>5</v>
      </c>
      <c r="X16" t="s">
        <v>1085</v>
      </c>
      <c r="AB16" t="s">
        <v>1086</v>
      </c>
      <c r="AK16">
        <v>0</v>
      </c>
      <c r="AL16">
        <v>0</v>
      </c>
      <c r="AN16" s="20">
        <v>45901</v>
      </c>
    </row>
    <row r="17" spans="1:40" x14ac:dyDescent="0.25">
      <c r="A17">
        <v>9247955</v>
      </c>
      <c r="B17" t="s">
        <v>74</v>
      </c>
      <c r="C17" t="s">
        <v>76</v>
      </c>
      <c r="D17" t="s">
        <v>7</v>
      </c>
      <c r="E17" t="s">
        <v>7</v>
      </c>
      <c r="G17" s="20">
        <v>39131</v>
      </c>
      <c r="H17" t="s">
        <v>855</v>
      </c>
      <c r="I17">
        <v>-19</v>
      </c>
      <c r="J17" t="s">
        <v>1087</v>
      </c>
      <c r="L17" t="s">
        <v>1083</v>
      </c>
      <c r="M17">
        <v>8920075</v>
      </c>
      <c r="N17" t="s">
        <v>57</v>
      </c>
      <c r="O17" s="20">
        <v>45892</v>
      </c>
      <c r="P17" t="s">
        <v>1084</v>
      </c>
      <c r="Q17" s="20">
        <v>42078</v>
      </c>
      <c r="S17" t="s">
        <v>856</v>
      </c>
      <c r="T17">
        <v>1614</v>
      </c>
      <c r="W17">
        <v>16</v>
      </c>
      <c r="X17" t="s">
        <v>1085</v>
      </c>
      <c r="AB17" t="s">
        <v>1086</v>
      </c>
      <c r="AK17">
        <v>0</v>
      </c>
      <c r="AL17">
        <v>0</v>
      </c>
      <c r="AN17" s="20">
        <v>45892</v>
      </c>
    </row>
    <row r="18" spans="1:40" x14ac:dyDescent="0.25">
      <c r="A18">
        <v>9248777</v>
      </c>
      <c r="B18" t="s">
        <v>74</v>
      </c>
      <c r="C18" t="s">
        <v>75</v>
      </c>
      <c r="D18" t="s">
        <v>7</v>
      </c>
      <c r="E18" t="s">
        <v>7</v>
      </c>
      <c r="G18" s="20">
        <v>40340</v>
      </c>
      <c r="H18" t="s">
        <v>482</v>
      </c>
      <c r="I18">
        <v>-16</v>
      </c>
      <c r="J18" t="s">
        <v>1082</v>
      </c>
      <c r="L18" t="s">
        <v>1083</v>
      </c>
      <c r="M18">
        <v>8920075</v>
      </c>
      <c r="N18" t="s">
        <v>57</v>
      </c>
      <c r="O18" s="20">
        <v>45892</v>
      </c>
      <c r="P18" t="s">
        <v>1084</v>
      </c>
      <c r="Q18" s="20">
        <v>42273</v>
      </c>
      <c r="S18" t="s">
        <v>776</v>
      </c>
      <c r="T18">
        <v>1161</v>
      </c>
      <c r="W18">
        <v>11</v>
      </c>
      <c r="X18" t="s">
        <v>1085</v>
      </c>
      <c r="AB18" t="s">
        <v>1086</v>
      </c>
      <c r="AK18">
        <v>0</v>
      </c>
      <c r="AL18">
        <v>0</v>
      </c>
      <c r="AN18" s="20">
        <v>45892</v>
      </c>
    </row>
    <row r="19" spans="1:40" x14ac:dyDescent="0.25">
      <c r="A19">
        <v>9262806</v>
      </c>
      <c r="B19" t="s">
        <v>1680</v>
      </c>
      <c r="C19" t="s">
        <v>1681</v>
      </c>
      <c r="D19" t="s">
        <v>58</v>
      </c>
      <c r="E19" t="s">
        <v>58</v>
      </c>
      <c r="G19" s="20">
        <v>41097</v>
      </c>
      <c r="H19" t="s">
        <v>458</v>
      </c>
      <c r="I19">
        <v>-14</v>
      </c>
      <c r="J19" t="s">
        <v>1087</v>
      </c>
      <c r="L19" t="s">
        <v>1083</v>
      </c>
      <c r="M19">
        <v>8921256</v>
      </c>
      <c r="N19" t="s">
        <v>143</v>
      </c>
      <c r="O19" s="20">
        <v>45948</v>
      </c>
      <c r="P19" t="s">
        <v>1084</v>
      </c>
      <c r="Q19" s="20">
        <v>45541</v>
      </c>
      <c r="S19" t="s">
        <v>776</v>
      </c>
      <c r="T19">
        <v>500</v>
      </c>
      <c r="W19">
        <v>5</v>
      </c>
      <c r="X19" t="s">
        <v>1085</v>
      </c>
      <c r="AB19" t="s">
        <v>1086</v>
      </c>
      <c r="AK19">
        <v>0</v>
      </c>
      <c r="AL19">
        <v>0</v>
      </c>
      <c r="AN19" s="20">
        <v>45948</v>
      </c>
    </row>
    <row r="20" spans="1:40" x14ac:dyDescent="0.25">
      <c r="A20">
        <v>9262300</v>
      </c>
      <c r="B20" t="s">
        <v>1683</v>
      </c>
      <c r="C20" t="s">
        <v>1626</v>
      </c>
      <c r="D20" t="s">
        <v>7</v>
      </c>
      <c r="E20" t="s">
        <v>7</v>
      </c>
      <c r="G20" s="20">
        <v>41037</v>
      </c>
      <c r="H20" t="s">
        <v>458</v>
      </c>
      <c r="I20">
        <v>-14</v>
      </c>
      <c r="J20" t="s">
        <v>1082</v>
      </c>
      <c r="L20" t="s">
        <v>1083</v>
      </c>
      <c r="M20">
        <v>8920031</v>
      </c>
      <c r="N20" t="s">
        <v>241</v>
      </c>
      <c r="O20" s="20">
        <v>45906</v>
      </c>
      <c r="P20" t="s">
        <v>1084</v>
      </c>
      <c r="Q20" s="20">
        <v>45491</v>
      </c>
      <c r="S20" t="s">
        <v>776</v>
      </c>
      <c r="T20">
        <v>502</v>
      </c>
      <c r="W20">
        <v>5</v>
      </c>
      <c r="X20" t="s">
        <v>1085</v>
      </c>
      <c r="AB20" t="s">
        <v>1088</v>
      </c>
      <c r="AK20">
        <v>1</v>
      </c>
      <c r="AL20">
        <v>0</v>
      </c>
      <c r="AN20" s="20">
        <v>45906</v>
      </c>
    </row>
    <row r="21" spans="1:40" x14ac:dyDescent="0.25">
      <c r="A21">
        <v>9266347</v>
      </c>
      <c r="B21" t="s">
        <v>2723</v>
      </c>
      <c r="C21" t="s">
        <v>862</v>
      </c>
      <c r="D21" t="s">
        <v>58</v>
      </c>
      <c r="G21" s="20">
        <v>43154</v>
      </c>
      <c r="H21" t="s">
        <v>58</v>
      </c>
      <c r="I21">
        <v>-9</v>
      </c>
      <c r="J21" t="s">
        <v>1087</v>
      </c>
      <c r="L21" t="s">
        <v>1083</v>
      </c>
      <c r="M21">
        <v>8920063</v>
      </c>
      <c r="N21" t="s">
        <v>232</v>
      </c>
      <c r="O21" s="20">
        <v>45911</v>
      </c>
      <c r="P21" t="s">
        <v>1084</v>
      </c>
      <c r="Q21" s="20">
        <v>45911</v>
      </c>
      <c r="S21" t="s">
        <v>776</v>
      </c>
      <c r="T21">
        <v>500</v>
      </c>
      <c r="W21">
        <v>5</v>
      </c>
      <c r="X21" t="s">
        <v>1085</v>
      </c>
      <c r="AB21" t="s">
        <v>1086</v>
      </c>
      <c r="AK21">
        <v>0</v>
      </c>
      <c r="AL21">
        <v>0</v>
      </c>
      <c r="AN21" s="20">
        <v>45911</v>
      </c>
    </row>
    <row r="22" spans="1:40" x14ac:dyDescent="0.25">
      <c r="A22">
        <v>9262779</v>
      </c>
      <c r="B22" t="s">
        <v>1684</v>
      </c>
      <c r="C22" t="s">
        <v>291</v>
      </c>
      <c r="D22" t="s">
        <v>7</v>
      </c>
      <c r="E22" t="s">
        <v>7</v>
      </c>
      <c r="G22" s="20">
        <v>41988</v>
      </c>
      <c r="H22" t="s">
        <v>412</v>
      </c>
      <c r="I22">
        <v>-12</v>
      </c>
      <c r="J22" t="s">
        <v>1087</v>
      </c>
      <c r="L22" t="s">
        <v>1083</v>
      </c>
      <c r="M22">
        <v>8920049</v>
      </c>
      <c r="N22" t="s">
        <v>235</v>
      </c>
      <c r="O22" s="20">
        <v>45898</v>
      </c>
      <c r="P22" t="s">
        <v>1084</v>
      </c>
      <c r="Q22" s="20">
        <v>45541</v>
      </c>
      <c r="S22" t="s">
        <v>776</v>
      </c>
      <c r="T22">
        <v>509</v>
      </c>
      <c r="W22">
        <v>5</v>
      </c>
      <c r="X22" t="s">
        <v>1085</v>
      </c>
      <c r="AB22" t="s">
        <v>1086</v>
      </c>
      <c r="AK22">
        <v>0</v>
      </c>
      <c r="AL22">
        <v>0</v>
      </c>
      <c r="AN22" s="20">
        <v>45898</v>
      </c>
    </row>
    <row r="23" spans="1:40" x14ac:dyDescent="0.25">
      <c r="A23">
        <v>9257416</v>
      </c>
      <c r="B23" t="s">
        <v>1603</v>
      </c>
      <c r="C23" t="s">
        <v>198</v>
      </c>
      <c r="D23" t="s">
        <v>58</v>
      </c>
      <c r="E23" t="s">
        <v>58</v>
      </c>
      <c r="G23" s="20">
        <v>41576</v>
      </c>
      <c r="H23" t="s">
        <v>443</v>
      </c>
      <c r="I23">
        <v>-13</v>
      </c>
      <c r="J23" t="s">
        <v>1087</v>
      </c>
      <c r="L23" t="s">
        <v>1083</v>
      </c>
      <c r="M23">
        <v>8921316</v>
      </c>
      <c r="N23" t="s">
        <v>135</v>
      </c>
      <c r="O23" s="20">
        <v>45919</v>
      </c>
      <c r="P23" t="s">
        <v>1084</v>
      </c>
      <c r="Q23" s="20">
        <v>44497</v>
      </c>
      <c r="S23" t="s">
        <v>776</v>
      </c>
      <c r="T23">
        <v>500</v>
      </c>
      <c r="W23">
        <v>5</v>
      </c>
      <c r="X23" t="s">
        <v>1085</v>
      </c>
      <c r="AB23" t="s">
        <v>1086</v>
      </c>
      <c r="AK23">
        <v>0</v>
      </c>
      <c r="AL23">
        <v>0</v>
      </c>
      <c r="AN23" s="20">
        <v>45919</v>
      </c>
    </row>
    <row r="24" spans="1:40" x14ac:dyDescent="0.25">
      <c r="A24">
        <v>9250691</v>
      </c>
      <c r="B24" t="s">
        <v>1685</v>
      </c>
      <c r="C24" t="s">
        <v>1686</v>
      </c>
      <c r="D24" t="s">
        <v>7</v>
      </c>
      <c r="E24" t="s">
        <v>7</v>
      </c>
      <c r="G24" s="20">
        <v>39258</v>
      </c>
      <c r="H24" t="s">
        <v>855</v>
      </c>
      <c r="I24">
        <v>-19</v>
      </c>
      <c r="J24" t="s">
        <v>1082</v>
      </c>
      <c r="L24" t="s">
        <v>1083</v>
      </c>
      <c r="M24">
        <v>8920309</v>
      </c>
      <c r="N24" t="s">
        <v>195</v>
      </c>
      <c r="O24" s="20">
        <v>45845</v>
      </c>
      <c r="P24" t="s">
        <v>1084</v>
      </c>
      <c r="Q24" s="20">
        <v>42762</v>
      </c>
      <c r="R24" s="20">
        <v>45525</v>
      </c>
      <c r="S24" t="s">
        <v>856</v>
      </c>
      <c r="T24">
        <v>928</v>
      </c>
      <c r="W24">
        <v>9</v>
      </c>
      <c r="X24" t="s">
        <v>1085</v>
      </c>
      <c r="AA24" s="20">
        <v>45474</v>
      </c>
      <c r="AB24" t="s">
        <v>1086</v>
      </c>
      <c r="AK24">
        <v>0</v>
      </c>
      <c r="AL24">
        <v>0</v>
      </c>
      <c r="AN24" s="20">
        <v>45845</v>
      </c>
    </row>
    <row r="25" spans="1:40" x14ac:dyDescent="0.25">
      <c r="A25">
        <v>9267450</v>
      </c>
      <c r="B25" t="s">
        <v>815</v>
      </c>
      <c r="C25" t="s">
        <v>1917</v>
      </c>
      <c r="D25" t="s">
        <v>7</v>
      </c>
      <c r="G25" s="20">
        <v>42937</v>
      </c>
      <c r="H25" t="s">
        <v>58</v>
      </c>
      <c r="I25">
        <v>-9</v>
      </c>
      <c r="J25" t="s">
        <v>1082</v>
      </c>
      <c r="L25" t="s">
        <v>1083</v>
      </c>
      <c r="M25">
        <v>8920067</v>
      </c>
      <c r="N25" t="s">
        <v>226</v>
      </c>
      <c r="O25" s="20">
        <v>45980</v>
      </c>
      <c r="P25" t="s">
        <v>1084</v>
      </c>
      <c r="Q25" s="20">
        <v>45980</v>
      </c>
      <c r="S25" t="s">
        <v>776</v>
      </c>
      <c r="T25">
        <v>500</v>
      </c>
      <c r="W25">
        <v>5</v>
      </c>
      <c r="X25" t="s">
        <v>1085</v>
      </c>
      <c r="AB25" t="s">
        <v>1086</v>
      </c>
      <c r="AK25">
        <v>0</v>
      </c>
      <c r="AL25">
        <v>0</v>
      </c>
      <c r="AN25" s="20">
        <v>45980</v>
      </c>
    </row>
    <row r="26" spans="1:40" x14ac:dyDescent="0.25">
      <c r="A26">
        <v>9257849</v>
      </c>
      <c r="B26" t="s">
        <v>815</v>
      </c>
      <c r="C26" t="s">
        <v>816</v>
      </c>
      <c r="D26" t="s">
        <v>7</v>
      </c>
      <c r="E26" t="s">
        <v>7</v>
      </c>
      <c r="G26" s="20">
        <v>40827</v>
      </c>
      <c r="H26" t="s">
        <v>468</v>
      </c>
      <c r="I26">
        <v>-15</v>
      </c>
      <c r="J26" t="s">
        <v>1087</v>
      </c>
      <c r="L26" t="s">
        <v>1083</v>
      </c>
      <c r="M26">
        <v>8920067</v>
      </c>
      <c r="N26" t="s">
        <v>226</v>
      </c>
      <c r="O26" s="20">
        <v>45911</v>
      </c>
      <c r="P26" t="s">
        <v>1084</v>
      </c>
      <c r="Q26" s="20">
        <v>44568</v>
      </c>
      <c r="S26" t="s">
        <v>776</v>
      </c>
      <c r="T26">
        <v>508</v>
      </c>
      <c r="W26">
        <v>5</v>
      </c>
      <c r="X26" t="s">
        <v>1085</v>
      </c>
      <c r="AB26" t="s">
        <v>1086</v>
      </c>
      <c r="AK26">
        <v>0</v>
      </c>
      <c r="AL26">
        <v>0</v>
      </c>
      <c r="AN26" s="20">
        <v>45911</v>
      </c>
    </row>
    <row r="27" spans="1:40" x14ac:dyDescent="0.25">
      <c r="A27">
        <v>9266333</v>
      </c>
      <c r="B27" t="s">
        <v>2724</v>
      </c>
      <c r="C27" t="s">
        <v>2725</v>
      </c>
      <c r="D27" t="s">
        <v>58</v>
      </c>
      <c r="G27" s="20">
        <v>43544</v>
      </c>
      <c r="H27" t="s">
        <v>58</v>
      </c>
      <c r="I27">
        <v>-9</v>
      </c>
      <c r="J27" t="s">
        <v>1082</v>
      </c>
      <c r="L27" t="s">
        <v>1083</v>
      </c>
      <c r="M27">
        <v>8920505</v>
      </c>
      <c r="N27" t="s">
        <v>2715</v>
      </c>
      <c r="O27" s="20">
        <v>45911</v>
      </c>
      <c r="P27" t="s">
        <v>1084</v>
      </c>
      <c r="Q27" s="20">
        <v>45911</v>
      </c>
      <c r="R27" s="20">
        <v>45909</v>
      </c>
      <c r="S27" t="s">
        <v>300</v>
      </c>
      <c r="T27">
        <v>500</v>
      </c>
      <c r="W27">
        <v>5</v>
      </c>
      <c r="X27" t="s">
        <v>1085</v>
      </c>
      <c r="AB27" t="s">
        <v>1088</v>
      </c>
      <c r="AK27">
        <v>1</v>
      </c>
      <c r="AL27">
        <v>0</v>
      </c>
      <c r="AN27" s="20">
        <v>45911</v>
      </c>
    </row>
    <row r="28" spans="1:40" x14ac:dyDescent="0.25">
      <c r="A28">
        <v>9266722</v>
      </c>
      <c r="B28" t="s">
        <v>2726</v>
      </c>
      <c r="C28" t="s">
        <v>937</v>
      </c>
      <c r="D28" t="s">
        <v>58</v>
      </c>
      <c r="G28" s="20">
        <v>41933</v>
      </c>
      <c r="H28" t="s">
        <v>412</v>
      </c>
      <c r="I28">
        <v>-12</v>
      </c>
      <c r="J28" t="s">
        <v>1082</v>
      </c>
      <c r="L28" t="s">
        <v>1083</v>
      </c>
      <c r="M28">
        <v>8920389</v>
      </c>
      <c r="N28" t="s">
        <v>184</v>
      </c>
      <c r="O28" s="20">
        <v>45924</v>
      </c>
      <c r="P28" t="s">
        <v>1084</v>
      </c>
      <c r="Q28" s="20">
        <v>45924</v>
      </c>
      <c r="S28" t="s">
        <v>776</v>
      </c>
      <c r="T28">
        <v>500</v>
      </c>
      <c r="W28">
        <v>5</v>
      </c>
      <c r="X28" t="s">
        <v>1085</v>
      </c>
      <c r="AB28" t="s">
        <v>1086</v>
      </c>
      <c r="AK28">
        <v>0</v>
      </c>
      <c r="AL28">
        <v>0</v>
      </c>
      <c r="AN28" s="20">
        <v>45924</v>
      </c>
    </row>
    <row r="29" spans="1:40" x14ac:dyDescent="0.25">
      <c r="A29">
        <v>9265301</v>
      </c>
      <c r="B29" t="s">
        <v>2726</v>
      </c>
      <c r="C29" t="s">
        <v>2483</v>
      </c>
      <c r="D29" t="s">
        <v>7</v>
      </c>
      <c r="E29" t="s">
        <v>58</v>
      </c>
      <c r="G29" s="20">
        <v>41364</v>
      </c>
      <c r="H29" t="s">
        <v>443</v>
      </c>
      <c r="I29">
        <v>-13</v>
      </c>
      <c r="J29" t="s">
        <v>1087</v>
      </c>
      <c r="L29" t="s">
        <v>1083</v>
      </c>
      <c r="M29">
        <v>8920025</v>
      </c>
      <c r="N29" t="s">
        <v>255</v>
      </c>
      <c r="O29" s="20">
        <v>45905</v>
      </c>
      <c r="P29" t="s">
        <v>1084</v>
      </c>
      <c r="Q29" s="20">
        <v>45667</v>
      </c>
      <c r="S29" t="s">
        <v>776</v>
      </c>
      <c r="T29">
        <v>500</v>
      </c>
      <c r="W29">
        <v>5</v>
      </c>
      <c r="X29" t="s">
        <v>1085</v>
      </c>
      <c r="AB29" t="s">
        <v>1086</v>
      </c>
      <c r="AK29">
        <v>0</v>
      </c>
      <c r="AL29">
        <v>0</v>
      </c>
      <c r="AN29" s="20">
        <v>45905</v>
      </c>
    </row>
    <row r="30" spans="1:40" x14ac:dyDescent="0.25">
      <c r="A30">
        <v>9266145</v>
      </c>
      <c r="B30" t="s">
        <v>2727</v>
      </c>
      <c r="C30" t="s">
        <v>885</v>
      </c>
      <c r="D30" t="s">
        <v>58</v>
      </c>
      <c r="G30" s="20">
        <v>41835</v>
      </c>
      <c r="H30" t="s">
        <v>412</v>
      </c>
      <c r="I30">
        <v>-12</v>
      </c>
      <c r="J30" t="s">
        <v>1087</v>
      </c>
      <c r="L30" t="s">
        <v>1083</v>
      </c>
      <c r="M30">
        <v>8921458</v>
      </c>
      <c r="N30" t="s">
        <v>92</v>
      </c>
      <c r="O30" s="20">
        <v>45906</v>
      </c>
      <c r="P30" t="s">
        <v>1084</v>
      </c>
      <c r="Q30" s="20">
        <v>45906</v>
      </c>
      <c r="S30" t="s">
        <v>776</v>
      </c>
      <c r="T30">
        <v>500</v>
      </c>
      <c r="W30">
        <v>5</v>
      </c>
      <c r="X30" t="s">
        <v>1085</v>
      </c>
      <c r="AB30" t="s">
        <v>1086</v>
      </c>
      <c r="AK30">
        <v>0</v>
      </c>
      <c r="AL30">
        <v>0</v>
      </c>
      <c r="AN30" s="20">
        <v>45906</v>
      </c>
    </row>
    <row r="31" spans="1:40" x14ac:dyDescent="0.25">
      <c r="A31">
        <v>9260490</v>
      </c>
      <c r="B31" t="s">
        <v>1194</v>
      </c>
      <c r="C31" t="s">
        <v>740</v>
      </c>
      <c r="D31" t="s">
        <v>58</v>
      </c>
      <c r="E31" t="s">
        <v>58</v>
      </c>
      <c r="G31" s="20">
        <v>42172</v>
      </c>
      <c r="H31" t="s">
        <v>60</v>
      </c>
      <c r="I31">
        <v>-11</v>
      </c>
      <c r="J31" t="s">
        <v>1087</v>
      </c>
      <c r="L31" t="s">
        <v>1083</v>
      </c>
      <c r="M31">
        <v>8921458</v>
      </c>
      <c r="N31" t="s">
        <v>92</v>
      </c>
      <c r="O31" s="20">
        <v>45905</v>
      </c>
      <c r="P31" t="s">
        <v>1084</v>
      </c>
      <c r="Q31" s="20">
        <v>45173</v>
      </c>
      <c r="S31" t="s">
        <v>776</v>
      </c>
      <c r="T31">
        <v>500</v>
      </c>
      <c r="W31">
        <v>5</v>
      </c>
      <c r="X31" t="s">
        <v>1085</v>
      </c>
      <c r="AB31" t="s">
        <v>1086</v>
      </c>
      <c r="AK31">
        <v>0</v>
      </c>
      <c r="AL31">
        <v>0</v>
      </c>
      <c r="AN31" s="20">
        <v>45905</v>
      </c>
    </row>
    <row r="32" spans="1:40" x14ac:dyDescent="0.25">
      <c r="A32">
        <v>9265775</v>
      </c>
      <c r="B32" t="s">
        <v>2728</v>
      </c>
      <c r="C32" t="s">
        <v>77</v>
      </c>
      <c r="D32" t="s">
        <v>58</v>
      </c>
      <c r="G32" s="20">
        <v>43000</v>
      </c>
      <c r="H32" t="s">
        <v>58</v>
      </c>
      <c r="I32">
        <v>-9</v>
      </c>
      <c r="J32" t="s">
        <v>1087</v>
      </c>
      <c r="L32" t="s">
        <v>1083</v>
      </c>
      <c r="M32">
        <v>8921190</v>
      </c>
      <c r="N32" t="s">
        <v>149</v>
      </c>
      <c r="O32" s="20">
        <v>45874</v>
      </c>
      <c r="P32" t="s">
        <v>1084</v>
      </c>
      <c r="Q32" s="20">
        <v>45874</v>
      </c>
      <c r="S32" t="s">
        <v>776</v>
      </c>
      <c r="T32">
        <v>500</v>
      </c>
      <c r="W32">
        <v>5</v>
      </c>
      <c r="X32" t="s">
        <v>1085</v>
      </c>
      <c r="AB32" t="s">
        <v>1086</v>
      </c>
      <c r="AK32">
        <v>0</v>
      </c>
      <c r="AL32">
        <v>0</v>
      </c>
      <c r="AN32" s="20">
        <v>45874</v>
      </c>
    </row>
    <row r="33" spans="1:40" x14ac:dyDescent="0.25">
      <c r="A33">
        <v>9266971</v>
      </c>
      <c r="B33" t="s">
        <v>2729</v>
      </c>
      <c r="C33" t="s">
        <v>89</v>
      </c>
      <c r="D33" t="s">
        <v>58</v>
      </c>
      <c r="G33" s="20">
        <v>41478</v>
      </c>
      <c r="H33" t="s">
        <v>443</v>
      </c>
      <c r="I33">
        <v>-13</v>
      </c>
      <c r="J33" t="s">
        <v>1087</v>
      </c>
      <c r="L33" t="s">
        <v>1083</v>
      </c>
      <c r="M33">
        <v>8920111</v>
      </c>
      <c r="N33" t="s">
        <v>212</v>
      </c>
      <c r="O33" s="20">
        <v>45932</v>
      </c>
      <c r="P33" t="s">
        <v>1084</v>
      </c>
      <c r="Q33" s="20">
        <v>45932</v>
      </c>
      <c r="S33" t="s">
        <v>776</v>
      </c>
      <c r="T33">
        <v>500</v>
      </c>
      <c r="W33">
        <v>5</v>
      </c>
      <c r="X33" t="s">
        <v>1085</v>
      </c>
      <c r="AB33" t="s">
        <v>1086</v>
      </c>
      <c r="AK33">
        <v>0</v>
      </c>
      <c r="AL33">
        <v>0</v>
      </c>
      <c r="AN33" s="20">
        <v>45932</v>
      </c>
    </row>
    <row r="34" spans="1:40" x14ac:dyDescent="0.25">
      <c r="A34">
        <v>9266972</v>
      </c>
      <c r="B34" t="s">
        <v>2729</v>
      </c>
      <c r="C34" t="s">
        <v>197</v>
      </c>
      <c r="D34" t="s">
        <v>58</v>
      </c>
      <c r="G34" s="20">
        <v>42004</v>
      </c>
      <c r="H34" t="s">
        <v>412</v>
      </c>
      <c r="I34">
        <v>-12</v>
      </c>
      <c r="J34" t="s">
        <v>1087</v>
      </c>
      <c r="L34" t="s">
        <v>1083</v>
      </c>
      <c r="M34">
        <v>8920111</v>
      </c>
      <c r="N34" t="s">
        <v>212</v>
      </c>
      <c r="O34" s="20">
        <v>45932</v>
      </c>
      <c r="P34" t="s">
        <v>1084</v>
      </c>
      <c r="Q34" s="20">
        <v>45932</v>
      </c>
      <c r="S34" t="s">
        <v>776</v>
      </c>
      <c r="T34">
        <v>500</v>
      </c>
      <c r="W34">
        <v>5</v>
      </c>
      <c r="X34" t="s">
        <v>1085</v>
      </c>
      <c r="AB34" t="s">
        <v>1086</v>
      </c>
      <c r="AK34">
        <v>0</v>
      </c>
      <c r="AL34">
        <v>0</v>
      </c>
      <c r="AN34" s="20">
        <v>45932</v>
      </c>
    </row>
    <row r="35" spans="1:40" x14ac:dyDescent="0.25">
      <c r="A35">
        <v>9264934</v>
      </c>
      <c r="B35" t="s">
        <v>599</v>
      </c>
      <c r="C35" t="s">
        <v>637</v>
      </c>
      <c r="D35" t="s">
        <v>58</v>
      </c>
      <c r="E35" t="s">
        <v>58</v>
      </c>
      <c r="G35" s="20">
        <v>41887</v>
      </c>
      <c r="H35" t="s">
        <v>412</v>
      </c>
      <c r="I35">
        <v>-12</v>
      </c>
      <c r="J35" t="s">
        <v>1087</v>
      </c>
      <c r="L35" t="s">
        <v>1083</v>
      </c>
      <c r="M35">
        <v>8920025</v>
      </c>
      <c r="N35" t="s">
        <v>255</v>
      </c>
      <c r="O35" s="20">
        <v>45911</v>
      </c>
      <c r="P35" t="s">
        <v>1084</v>
      </c>
      <c r="Q35" s="20">
        <v>45601</v>
      </c>
      <c r="S35" t="s">
        <v>776</v>
      </c>
      <c r="T35">
        <v>500</v>
      </c>
      <c r="W35">
        <v>5</v>
      </c>
      <c r="X35" t="s">
        <v>1085</v>
      </c>
      <c r="AB35" t="s">
        <v>1086</v>
      </c>
      <c r="AK35">
        <v>0</v>
      </c>
      <c r="AL35">
        <v>0</v>
      </c>
      <c r="AN35" s="20">
        <v>45911</v>
      </c>
    </row>
    <row r="36" spans="1:40" x14ac:dyDescent="0.25">
      <c r="A36">
        <v>9261399</v>
      </c>
      <c r="B36" t="s">
        <v>1195</v>
      </c>
      <c r="C36" t="s">
        <v>831</v>
      </c>
      <c r="D36" t="s">
        <v>7</v>
      </c>
      <c r="E36" t="s">
        <v>58</v>
      </c>
      <c r="G36" s="20">
        <v>41155</v>
      </c>
      <c r="H36" t="s">
        <v>458</v>
      </c>
      <c r="I36">
        <v>-14</v>
      </c>
      <c r="J36" t="s">
        <v>1087</v>
      </c>
      <c r="L36" t="s">
        <v>1083</v>
      </c>
      <c r="M36">
        <v>8921190</v>
      </c>
      <c r="N36" t="s">
        <v>149</v>
      </c>
      <c r="O36" s="20">
        <v>45873</v>
      </c>
      <c r="P36" t="s">
        <v>1084</v>
      </c>
      <c r="Q36" s="20">
        <v>45210</v>
      </c>
      <c r="S36" t="s">
        <v>776</v>
      </c>
      <c r="T36">
        <v>500</v>
      </c>
      <c r="W36">
        <v>5</v>
      </c>
      <c r="X36" t="s">
        <v>1085</v>
      </c>
      <c r="AB36" t="s">
        <v>1086</v>
      </c>
      <c r="AK36">
        <v>0</v>
      </c>
      <c r="AL36">
        <v>0</v>
      </c>
      <c r="AN36" s="20">
        <v>45873</v>
      </c>
    </row>
    <row r="37" spans="1:40" x14ac:dyDescent="0.25">
      <c r="A37">
        <v>9265104</v>
      </c>
      <c r="B37" t="s">
        <v>2584</v>
      </c>
      <c r="C37" t="s">
        <v>816</v>
      </c>
      <c r="D37" t="s">
        <v>58</v>
      </c>
      <c r="E37" t="s">
        <v>58</v>
      </c>
      <c r="G37" s="20">
        <v>42003</v>
      </c>
      <c r="H37" t="s">
        <v>412</v>
      </c>
      <c r="I37">
        <v>-12</v>
      </c>
      <c r="J37" t="s">
        <v>1087</v>
      </c>
      <c r="L37" t="s">
        <v>1083</v>
      </c>
      <c r="M37">
        <v>8921393</v>
      </c>
      <c r="N37" t="s">
        <v>1714</v>
      </c>
      <c r="O37" s="20">
        <v>45945</v>
      </c>
      <c r="P37" t="s">
        <v>1084</v>
      </c>
      <c r="Q37" s="20">
        <v>45621</v>
      </c>
      <c r="S37" t="s">
        <v>776</v>
      </c>
      <c r="T37">
        <v>500</v>
      </c>
      <c r="W37">
        <v>5</v>
      </c>
      <c r="X37" t="s">
        <v>1085</v>
      </c>
      <c r="AB37" t="s">
        <v>1086</v>
      </c>
      <c r="AK37">
        <v>0</v>
      </c>
      <c r="AL37">
        <v>0</v>
      </c>
      <c r="AN37" s="20">
        <v>45945</v>
      </c>
    </row>
    <row r="38" spans="1:40" x14ac:dyDescent="0.25">
      <c r="A38">
        <v>9264885</v>
      </c>
      <c r="B38" t="s">
        <v>1687</v>
      </c>
      <c r="C38" t="s">
        <v>457</v>
      </c>
      <c r="D38" t="s">
        <v>58</v>
      </c>
      <c r="E38" t="s">
        <v>58</v>
      </c>
      <c r="G38" s="20">
        <v>42346</v>
      </c>
      <c r="H38" t="s">
        <v>60</v>
      </c>
      <c r="I38">
        <v>-11</v>
      </c>
      <c r="J38" t="s">
        <v>1087</v>
      </c>
      <c r="L38" t="s">
        <v>1083</v>
      </c>
      <c r="M38">
        <v>8920075</v>
      </c>
      <c r="N38" t="s">
        <v>57</v>
      </c>
      <c r="O38" s="20">
        <v>45932</v>
      </c>
      <c r="P38" t="s">
        <v>1084</v>
      </c>
      <c r="Q38" s="20">
        <v>45597</v>
      </c>
      <c r="S38" t="s">
        <v>776</v>
      </c>
      <c r="T38">
        <v>500</v>
      </c>
      <c r="W38">
        <v>5</v>
      </c>
      <c r="X38" t="s">
        <v>1085</v>
      </c>
      <c r="AB38" t="s">
        <v>1086</v>
      </c>
      <c r="AK38">
        <v>0</v>
      </c>
      <c r="AL38">
        <v>0</v>
      </c>
      <c r="AN38" s="20">
        <v>45932</v>
      </c>
    </row>
    <row r="39" spans="1:40" x14ac:dyDescent="0.25">
      <c r="A39">
        <v>9265746</v>
      </c>
      <c r="B39" t="s">
        <v>2730</v>
      </c>
      <c r="C39" t="s">
        <v>523</v>
      </c>
      <c r="D39" t="s">
        <v>58</v>
      </c>
      <c r="G39" s="20">
        <v>42727</v>
      </c>
      <c r="H39" t="s">
        <v>1465</v>
      </c>
      <c r="I39">
        <v>-10</v>
      </c>
      <c r="J39" t="s">
        <v>1087</v>
      </c>
      <c r="L39" t="s">
        <v>1083</v>
      </c>
      <c r="M39">
        <v>8920066</v>
      </c>
      <c r="N39" t="s">
        <v>230</v>
      </c>
      <c r="O39" s="20">
        <v>45858</v>
      </c>
      <c r="P39" t="s">
        <v>1084</v>
      </c>
      <c r="Q39" s="20">
        <v>45858</v>
      </c>
      <c r="S39" t="s">
        <v>776</v>
      </c>
      <c r="T39">
        <v>500</v>
      </c>
      <c r="W39">
        <v>5</v>
      </c>
      <c r="X39" t="s">
        <v>1085</v>
      </c>
      <c r="AB39" t="s">
        <v>1086</v>
      </c>
      <c r="AK39">
        <v>0</v>
      </c>
      <c r="AL39">
        <v>0</v>
      </c>
      <c r="AN39" s="20">
        <v>45858</v>
      </c>
    </row>
    <row r="40" spans="1:40" x14ac:dyDescent="0.25">
      <c r="A40">
        <v>9262329</v>
      </c>
      <c r="B40" t="s">
        <v>1468</v>
      </c>
      <c r="C40" t="s">
        <v>71</v>
      </c>
      <c r="D40" t="s">
        <v>7</v>
      </c>
      <c r="E40" t="s">
        <v>58</v>
      </c>
      <c r="G40" s="20">
        <v>41951</v>
      </c>
      <c r="H40" t="s">
        <v>412</v>
      </c>
      <c r="I40">
        <v>-12</v>
      </c>
      <c r="J40" t="s">
        <v>1087</v>
      </c>
      <c r="L40" t="s">
        <v>1083</v>
      </c>
      <c r="M40">
        <v>8921182</v>
      </c>
      <c r="N40" t="s">
        <v>400</v>
      </c>
      <c r="O40" s="20">
        <v>45899</v>
      </c>
      <c r="P40" t="s">
        <v>1084</v>
      </c>
      <c r="Q40" s="20">
        <v>45498</v>
      </c>
      <c r="S40" t="s">
        <v>776</v>
      </c>
      <c r="T40">
        <v>500</v>
      </c>
      <c r="W40">
        <v>5</v>
      </c>
      <c r="X40" t="s">
        <v>1085</v>
      </c>
      <c r="AB40" t="s">
        <v>1086</v>
      </c>
      <c r="AK40">
        <v>0</v>
      </c>
      <c r="AL40">
        <v>0</v>
      </c>
      <c r="AN40" s="20">
        <v>45899</v>
      </c>
    </row>
    <row r="41" spans="1:40" x14ac:dyDescent="0.25">
      <c r="A41">
        <v>9260272</v>
      </c>
      <c r="B41" t="s">
        <v>1468</v>
      </c>
      <c r="C41" t="s">
        <v>236</v>
      </c>
      <c r="D41" t="s">
        <v>7</v>
      </c>
      <c r="E41" t="s">
        <v>7</v>
      </c>
      <c r="G41" s="20">
        <v>40277</v>
      </c>
      <c r="H41" t="s">
        <v>482</v>
      </c>
      <c r="I41">
        <v>-16</v>
      </c>
      <c r="J41" t="s">
        <v>1087</v>
      </c>
      <c r="L41" t="s">
        <v>1083</v>
      </c>
      <c r="M41">
        <v>8920067</v>
      </c>
      <c r="N41" t="s">
        <v>226</v>
      </c>
      <c r="O41" s="20">
        <v>45911</v>
      </c>
      <c r="P41" t="s">
        <v>1084</v>
      </c>
      <c r="Q41" s="20">
        <v>45056</v>
      </c>
      <c r="S41" t="s">
        <v>776</v>
      </c>
      <c r="T41">
        <v>500</v>
      </c>
      <c r="W41">
        <v>5</v>
      </c>
      <c r="X41" t="s">
        <v>1085</v>
      </c>
      <c r="AB41" t="s">
        <v>1086</v>
      </c>
      <c r="AK41">
        <v>0</v>
      </c>
      <c r="AL41">
        <v>0</v>
      </c>
      <c r="AN41" s="20">
        <v>45911</v>
      </c>
    </row>
    <row r="42" spans="1:40" x14ac:dyDescent="0.25">
      <c r="A42">
        <v>9266483</v>
      </c>
      <c r="B42" t="s">
        <v>2731</v>
      </c>
      <c r="C42" t="s">
        <v>188</v>
      </c>
      <c r="D42" t="s">
        <v>58</v>
      </c>
      <c r="G42" s="20">
        <v>42932</v>
      </c>
      <c r="H42" t="s">
        <v>58</v>
      </c>
      <c r="I42">
        <v>-9</v>
      </c>
      <c r="J42" t="s">
        <v>1087</v>
      </c>
      <c r="L42" t="s">
        <v>1083</v>
      </c>
      <c r="M42">
        <v>8920389</v>
      </c>
      <c r="N42" t="s">
        <v>184</v>
      </c>
      <c r="O42" s="20">
        <v>45915</v>
      </c>
      <c r="P42" t="s">
        <v>1084</v>
      </c>
      <c r="Q42" s="20">
        <v>45915</v>
      </c>
      <c r="R42" s="20">
        <v>45863</v>
      </c>
      <c r="S42" t="s">
        <v>300</v>
      </c>
      <c r="T42">
        <v>500</v>
      </c>
      <c r="W42">
        <v>5</v>
      </c>
      <c r="X42" t="s">
        <v>1085</v>
      </c>
      <c r="AB42" t="s">
        <v>1086</v>
      </c>
      <c r="AK42">
        <v>0</v>
      </c>
      <c r="AL42">
        <v>0</v>
      </c>
      <c r="AN42" s="20">
        <v>45915</v>
      </c>
    </row>
    <row r="43" spans="1:40" x14ac:dyDescent="0.25">
      <c r="A43">
        <v>9262336</v>
      </c>
      <c r="B43" t="s">
        <v>1689</v>
      </c>
      <c r="C43" t="s">
        <v>411</v>
      </c>
      <c r="D43" t="s">
        <v>58</v>
      </c>
      <c r="E43" t="s">
        <v>58</v>
      </c>
      <c r="G43" s="20">
        <v>42402</v>
      </c>
      <c r="H43" t="s">
        <v>1465</v>
      </c>
      <c r="I43">
        <v>-10</v>
      </c>
      <c r="J43" t="s">
        <v>1087</v>
      </c>
      <c r="L43" t="s">
        <v>1083</v>
      </c>
      <c r="M43">
        <v>8920309</v>
      </c>
      <c r="N43" t="s">
        <v>195</v>
      </c>
      <c r="O43" s="20">
        <v>45845</v>
      </c>
      <c r="P43" t="s">
        <v>1084</v>
      </c>
      <c r="Q43" s="20">
        <v>45498</v>
      </c>
      <c r="S43" t="s">
        <v>776</v>
      </c>
      <c r="T43">
        <v>500</v>
      </c>
      <c r="W43">
        <v>5</v>
      </c>
      <c r="X43" t="s">
        <v>1085</v>
      </c>
      <c r="AB43" t="s">
        <v>1086</v>
      </c>
      <c r="AK43">
        <v>0</v>
      </c>
      <c r="AL43">
        <v>0</v>
      </c>
      <c r="AN43" s="20">
        <v>45845</v>
      </c>
    </row>
    <row r="44" spans="1:40" x14ac:dyDescent="0.25">
      <c r="A44">
        <v>9259151</v>
      </c>
      <c r="B44" t="s">
        <v>837</v>
      </c>
      <c r="C44" t="s">
        <v>494</v>
      </c>
      <c r="D44" t="s">
        <v>7</v>
      </c>
      <c r="E44" t="s">
        <v>7</v>
      </c>
      <c r="G44" s="20">
        <v>41167</v>
      </c>
      <c r="H44" t="s">
        <v>458</v>
      </c>
      <c r="I44">
        <v>-14</v>
      </c>
      <c r="J44" t="s">
        <v>1087</v>
      </c>
      <c r="L44" t="s">
        <v>1083</v>
      </c>
      <c r="M44">
        <v>8920503</v>
      </c>
      <c r="N44" t="s">
        <v>177</v>
      </c>
      <c r="O44" s="20">
        <v>45915</v>
      </c>
      <c r="P44" t="s">
        <v>1084</v>
      </c>
      <c r="Q44" s="20">
        <v>44835</v>
      </c>
      <c r="R44" s="20">
        <v>45928</v>
      </c>
      <c r="S44" t="s">
        <v>300</v>
      </c>
      <c r="T44">
        <v>556</v>
      </c>
      <c r="W44">
        <v>5</v>
      </c>
      <c r="X44" t="s">
        <v>1085</v>
      </c>
      <c r="AB44" t="s">
        <v>1086</v>
      </c>
      <c r="AK44">
        <v>1</v>
      </c>
      <c r="AL44">
        <v>0</v>
      </c>
      <c r="AN44" s="20">
        <v>45915</v>
      </c>
    </row>
    <row r="45" spans="1:40" x14ac:dyDescent="0.25">
      <c r="A45">
        <v>9262606</v>
      </c>
      <c r="B45" t="s">
        <v>1690</v>
      </c>
      <c r="C45" t="s">
        <v>108</v>
      </c>
      <c r="D45" t="s">
        <v>7</v>
      </c>
      <c r="E45" t="s">
        <v>7</v>
      </c>
      <c r="G45" s="20">
        <v>41243</v>
      </c>
      <c r="H45" t="s">
        <v>458</v>
      </c>
      <c r="I45">
        <v>-14</v>
      </c>
      <c r="J45" t="s">
        <v>1087</v>
      </c>
      <c r="L45" t="s">
        <v>1083</v>
      </c>
      <c r="M45">
        <v>8920309</v>
      </c>
      <c r="N45" t="s">
        <v>195</v>
      </c>
      <c r="O45" s="20">
        <v>45845</v>
      </c>
      <c r="P45" t="s">
        <v>1084</v>
      </c>
      <c r="Q45" s="20">
        <v>45538</v>
      </c>
      <c r="S45" t="s">
        <v>776</v>
      </c>
      <c r="T45">
        <v>520</v>
      </c>
      <c r="W45">
        <v>5</v>
      </c>
      <c r="X45" t="s">
        <v>1085</v>
      </c>
      <c r="AB45" t="s">
        <v>1086</v>
      </c>
      <c r="AK45">
        <v>0</v>
      </c>
      <c r="AL45">
        <v>0</v>
      </c>
      <c r="AN45" s="20">
        <v>45845</v>
      </c>
    </row>
    <row r="46" spans="1:40" x14ac:dyDescent="0.25">
      <c r="A46">
        <v>9263773</v>
      </c>
      <c r="B46" t="s">
        <v>1691</v>
      </c>
      <c r="C46" t="s">
        <v>138</v>
      </c>
      <c r="D46" t="s">
        <v>7</v>
      </c>
      <c r="E46" t="s">
        <v>58</v>
      </c>
      <c r="G46" s="20">
        <v>42142</v>
      </c>
      <c r="H46" t="s">
        <v>60</v>
      </c>
      <c r="I46">
        <v>-11</v>
      </c>
      <c r="J46" t="s">
        <v>1087</v>
      </c>
      <c r="L46" t="s">
        <v>1083</v>
      </c>
      <c r="M46">
        <v>8920075</v>
      </c>
      <c r="N46" t="s">
        <v>57</v>
      </c>
      <c r="O46" s="20">
        <v>45964</v>
      </c>
      <c r="P46" t="s">
        <v>1084</v>
      </c>
      <c r="Q46" s="20">
        <v>45556</v>
      </c>
      <c r="S46" t="s">
        <v>776</v>
      </c>
      <c r="T46">
        <v>500</v>
      </c>
      <c r="W46">
        <v>5</v>
      </c>
      <c r="X46" t="s">
        <v>1085</v>
      </c>
      <c r="AB46" t="s">
        <v>1086</v>
      </c>
      <c r="AK46">
        <v>0</v>
      </c>
      <c r="AL46">
        <v>0</v>
      </c>
      <c r="AN46" s="20">
        <v>45923</v>
      </c>
    </row>
    <row r="47" spans="1:40" x14ac:dyDescent="0.25">
      <c r="A47">
        <v>9261508</v>
      </c>
      <c r="B47" t="s">
        <v>1469</v>
      </c>
      <c r="C47" t="s">
        <v>1434</v>
      </c>
      <c r="D47" t="s">
        <v>7</v>
      </c>
      <c r="E47" t="s">
        <v>7</v>
      </c>
      <c r="G47" s="20">
        <v>41755</v>
      </c>
      <c r="H47" t="s">
        <v>412</v>
      </c>
      <c r="I47">
        <v>-12</v>
      </c>
      <c r="J47" t="s">
        <v>1087</v>
      </c>
      <c r="L47" t="s">
        <v>1083</v>
      </c>
      <c r="M47">
        <v>8920075</v>
      </c>
      <c r="N47" t="s">
        <v>57</v>
      </c>
      <c r="O47" s="20">
        <v>45915</v>
      </c>
      <c r="P47" t="s">
        <v>1084</v>
      </c>
      <c r="Q47" s="20">
        <v>45217</v>
      </c>
      <c r="S47" t="s">
        <v>776</v>
      </c>
      <c r="T47">
        <v>501</v>
      </c>
      <c r="W47">
        <v>5</v>
      </c>
      <c r="X47" t="s">
        <v>1085</v>
      </c>
      <c r="AB47" t="s">
        <v>1086</v>
      </c>
      <c r="AK47">
        <v>0</v>
      </c>
      <c r="AL47">
        <v>0</v>
      </c>
      <c r="AN47" s="20">
        <v>45915</v>
      </c>
    </row>
    <row r="48" spans="1:40" x14ac:dyDescent="0.25">
      <c r="A48">
        <v>9266899</v>
      </c>
      <c r="B48" t="s">
        <v>2732</v>
      </c>
      <c r="C48" t="s">
        <v>150</v>
      </c>
      <c r="D48" t="s">
        <v>58</v>
      </c>
      <c r="G48" s="20">
        <v>43783</v>
      </c>
      <c r="H48" t="s">
        <v>58</v>
      </c>
      <c r="I48">
        <v>-9</v>
      </c>
      <c r="J48" t="s">
        <v>1087</v>
      </c>
      <c r="L48" t="s">
        <v>1083</v>
      </c>
      <c r="M48">
        <v>8920505</v>
      </c>
      <c r="N48" t="s">
        <v>2715</v>
      </c>
      <c r="O48" s="20">
        <v>45929</v>
      </c>
      <c r="P48" t="s">
        <v>1084</v>
      </c>
      <c r="Q48" s="20">
        <v>45929</v>
      </c>
      <c r="S48" t="s">
        <v>776</v>
      </c>
      <c r="T48">
        <v>500</v>
      </c>
      <c r="W48">
        <v>5</v>
      </c>
      <c r="X48" t="s">
        <v>1085</v>
      </c>
      <c r="AB48" t="s">
        <v>1086</v>
      </c>
      <c r="AK48">
        <v>0</v>
      </c>
      <c r="AL48">
        <v>0</v>
      </c>
      <c r="AN48" s="20">
        <v>45929</v>
      </c>
    </row>
    <row r="49" spans="1:40" x14ac:dyDescent="0.25">
      <c r="A49">
        <v>9266432</v>
      </c>
      <c r="B49" t="s">
        <v>2733</v>
      </c>
      <c r="C49" t="s">
        <v>2734</v>
      </c>
      <c r="D49" t="s">
        <v>58</v>
      </c>
      <c r="G49" s="20">
        <v>42280</v>
      </c>
      <c r="H49" t="s">
        <v>60</v>
      </c>
      <c r="I49">
        <v>-11</v>
      </c>
      <c r="J49" t="s">
        <v>1087</v>
      </c>
      <c r="L49" t="s">
        <v>1083</v>
      </c>
      <c r="M49">
        <v>8921458</v>
      </c>
      <c r="N49" t="s">
        <v>92</v>
      </c>
      <c r="O49" s="20">
        <v>45913</v>
      </c>
      <c r="P49" t="s">
        <v>1084</v>
      </c>
      <c r="Q49" s="20">
        <v>45913</v>
      </c>
      <c r="S49" t="s">
        <v>776</v>
      </c>
      <c r="T49">
        <v>500</v>
      </c>
      <c r="W49">
        <v>5</v>
      </c>
      <c r="X49" t="s">
        <v>1085</v>
      </c>
      <c r="AB49" t="s">
        <v>1086</v>
      </c>
      <c r="AK49">
        <v>0</v>
      </c>
      <c r="AL49">
        <v>0</v>
      </c>
      <c r="AN49" s="20">
        <v>45913</v>
      </c>
    </row>
    <row r="50" spans="1:40" x14ac:dyDescent="0.25">
      <c r="A50">
        <v>9266802</v>
      </c>
      <c r="B50" t="s">
        <v>2733</v>
      </c>
      <c r="C50" t="s">
        <v>2735</v>
      </c>
      <c r="D50" t="s">
        <v>58</v>
      </c>
      <c r="G50" s="20">
        <v>40730</v>
      </c>
      <c r="H50" t="s">
        <v>468</v>
      </c>
      <c r="I50">
        <v>-15</v>
      </c>
      <c r="J50" t="s">
        <v>1082</v>
      </c>
      <c r="L50" t="s">
        <v>1083</v>
      </c>
      <c r="M50">
        <v>8921458</v>
      </c>
      <c r="N50" t="s">
        <v>92</v>
      </c>
      <c r="O50" s="20">
        <v>45925</v>
      </c>
      <c r="P50" t="s">
        <v>1084</v>
      </c>
      <c r="Q50" s="20">
        <v>45925</v>
      </c>
      <c r="S50" t="s">
        <v>776</v>
      </c>
      <c r="T50">
        <v>500</v>
      </c>
      <c r="W50">
        <v>5</v>
      </c>
      <c r="X50" t="s">
        <v>1085</v>
      </c>
      <c r="AB50" t="s">
        <v>1086</v>
      </c>
      <c r="AK50">
        <v>0</v>
      </c>
      <c r="AL50">
        <v>0</v>
      </c>
      <c r="AN50" s="20">
        <v>45925</v>
      </c>
    </row>
    <row r="51" spans="1:40" x14ac:dyDescent="0.25">
      <c r="A51">
        <v>9263868</v>
      </c>
      <c r="B51" t="s">
        <v>1692</v>
      </c>
      <c r="C51" t="s">
        <v>1693</v>
      </c>
      <c r="D51" t="s">
        <v>58</v>
      </c>
      <c r="E51" t="s">
        <v>58</v>
      </c>
      <c r="G51" s="20">
        <v>42559</v>
      </c>
      <c r="H51" t="s">
        <v>1465</v>
      </c>
      <c r="I51">
        <v>-10</v>
      </c>
      <c r="J51" t="s">
        <v>1087</v>
      </c>
      <c r="L51" t="s">
        <v>1083</v>
      </c>
      <c r="M51">
        <v>8921316</v>
      </c>
      <c r="N51" t="s">
        <v>135</v>
      </c>
      <c r="O51" s="20">
        <v>45919</v>
      </c>
      <c r="P51" t="s">
        <v>1084</v>
      </c>
      <c r="Q51" s="20">
        <v>45561</v>
      </c>
      <c r="S51" t="s">
        <v>776</v>
      </c>
      <c r="T51">
        <v>500</v>
      </c>
      <c r="W51">
        <v>5</v>
      </c>
      <c r="X51" t="s">
        <v>1085</v>
      </c>
      <c r="AB51" t="s">
        <v>1086</v>
      </c>
      <c r="AK51">
        <v>0</v>
      </c>
      <c r="AL51">
        <v>0</v>
      </c>
      <c r="AN51" s="20">
        <v>45919</v>
      </c>
    </row>
    <row r="52" spans="1:40" x14ac:dyDescent="0.25">
      <c r="A52">
        <v>9266904</v>
      </c>
      <c r="B52" t="s">
        <v>1692</v>
      </c>
      <c r="C52" t="s">
        <v>62</v>
      </c>
      <c r="D52" t="s">
        <v>58</v>
      </c>
      <c r="G52" s="20">
        <v>42143</v>
      </c>
      <c r="H52" t="s">
        <v>60</v>
      </c>
      <c r="I52">
        <v>-11</v>
      </c>
      <c r="J52" t="s">
        <v>1087</v>
      </c>
      <c r="L52" t="s">
        <v>1083</v>
      </c>
      <c r="M52">
        <v>8921458</v>
      </c>
      <c r="N52" t="s">
        <v>92</v>
      </c>
      <c r="O52" s="20">
        <v>45929</v>
      </c>
      <c r="P52" t="s">
        <v>1084</v>
      </c>
      <c r="Q52" s="20">
        <v>45929</v>
      </c>
      <c r="S52" t="s">
        <v>776</v>
      </c>
      <c r="T52">
        <v>500</v>
      </c>
      <c r="W52">
        <v>5</v>
      </c>
      <c r="X52" t="s">
        <v>1085</v>
      </c>
      <c r="AB52" t="s">
        <v>1086</v>
      </c>
      <c r="AK52">
        <v>0</v>
      </c>
      <c r="AL52">
        <v>0</v>
      </c>
      <c r="AN52" s="20">
        <v>45929</v>
      </c>
    </row>
    <row r="53" spans="1:40" x14ac:dyDescent="0.25">
      <c r="A53">
        <v>9262737</v>
      </c>
      <c r="B53" t="s">
        <v>1692</v>
      </c>
      <c r="C53" t="s">
        <v>1694</v>
      </c>
      <c r="D53" t="s">
        <v>58</v>
      </c>
      <c r="E53" t="s">
        <v>58</v>
      </c>
      <c r="G53" s="20">
        <v>41635</v>
      </c>
      <c r="H53" t="s">
        <v>443</v>
      </c>
      <c r="I53">
        <v>-13</v>
      </c>
      <c r="J53" t="s">
        <v>1087</v>
      </c>
      <c r="L53" t="s">
        <v>1083</v>
      </c>
      <c r="M53">
        <v>8921458</v>
      </c>
      <c r="N53" t="s">
        <v>92</v>
      </c>
      <c r="O53" s="20">
        <v>45910</v>
      </c>
      <c r="P53" t="s">
        <v>1084</v>
      </c>
      <c r="Q53" s="20">
        <v>45540</v>
      </c>
      <c r="S53" t="s">
        <v>776</v>
      </c>
      <c r="T53">
        <v>500</v>
      </c>
      <c r="W53">
        <v>5</v>
      </c>
      <c r="X53" t="s">
        <v>1085</v>
      </c>
      <c r="AB53" t="s">
        <v>1086</v>
      </c>
      <c r="AK53">
        <v>0</v>
      </c>
      <c r="AL53">
        <v>0</v>
      </c>
      <c r="AN53" s="20">
        <v>45910</v>
      </c>
    </row>
    <row r="54" spans="1:40" x14ac:dyDescent="0.25">
      <c r="A54">
        <v>9260649</v>
      </c>
      <c r="B54" t="s">
        <v>1196</v>
      </c>
      <c r="C54" t="s">
        <v>1197</v>
      </c>
      <c r="D54" t="s">
        <v>7</v>
      </c>
      <c r="E54" t="s">
        <v>7</v>
      </c>
      <c r="G54" s="20">
        <v>42695</v>
      </c>
      <c r="H54" t="s">
        <v>1465</v>
      </c>
      <c r="I54">
        <v>-10</v>
      </c>
      <c r="J54" t="s">
        <v>1087</v>
      </c>
      <c r="L54" t="s">
        <v>1083</v>
      </c>
      <c r="M54">
        <v>8920049</v>
      </c>
      <c r="N54" t="s">
        <v>235</v>
      </c>
      <c r="O54" s="20">
        <v>45898</v>
      </c>
      <c r="P54" t="s">
        <v>1084</v>
      </c>
      <c r="Q54" s="20">
        <v>45179</v>
      </c>
      <c r="S54" t="s">
        <v>776</v>
      </c>
      <c r="T54">
        <v>503</v>
      </c>
      <c r="W54">
        <v>5</v>
      </c>
      <c r="X54" t="s">
        <v>1085</v>
      </c>
      <c r="AB54" t="s">
        <v>1086</v>
      </c>
      <c r="AK54">
        <v>1</v>
      </c>
      <c r="AL54">
        <v>1</v>
      </c>
      <c r="AN54" s="20">
        <v>45898</v>
      </c>
    </row>
    <row r="55" spans="1:40" x14ac:dyDescent="0.25">
      <c r="A55">
        <v>9267196</v>
      </c>
      <c r="B55" t="s">
        <v>2736</v>
      </c>
      <c r="C55" t="s">
        <v>2737</v>
      </c>
      <c r="D55" t="s">
        <v>58</v>
      </c>
      <c r="G55" s="20">
        <v>40239</v>
      </c>
      <c r="H55" t="s">
        <v>482</v>
      </c>
      <c r="I55">
        <v>-16</v>
      </c>
      <c r="J55" t="s">
        <v>1087</v>
      </c>
      <c r="L55" t="s">
        <v>1083</v>
      </c>
      <c r="M55">
        <v>8920234</v>
      </c>
      <c r="N55" t="s">
        <v>208</v>
      </c>
      <c r="O55" s="20">
        <v>45950</v>
      </c>
      <c r="P55" t="s">
        <v>1084</v>
      </c>
      <c r="Q55" s="20">
        <v>45950</v>
      </c>
      <c r="S55" t="s">
        <v>776</v>
      </c>
      <c r="T55">
        <v>500</v>
      </c>
      <c r="W55">
        <v>5</v>
      </c>
      <c r="X55" t="s">
        <v>1085</v>
      </c>
      <c r="AB55" t="s">
        <v>1086</v>
      </c>
      <c r="AK55">
        <v>0</v>
      </c>
      <c r="AL55">
        <v>0</v>
      </c>
      <c r="AN55" s="20">
        <v>45950</v>
      </c>
    </row>
    <row r="56" spans="1:40" x14ac:dyDescent="0.25">
      <c r="A56">
        <v>9262890</v>
      </c>
      <c r="B56" t="s">
        <v>1695</v>
      </c>
      <c r="C56" t="s">
        <v>994</v>
      </c>
      <c r="D56" t="s">
        <v>58</v>
      </c>
      <c r="E56" t="s">
        <v>58</v>
      </c>
      <c r="G56" s="20">
        <v>41963</v>
      </c>
      <c r="H56" t="s">
        <v>412</v>
      </c>
      <c r="I56">
        <v>-12</v>
      </c>
      <c r="J56" t="s">
        <v>1087</v>
      </c>
      <c r="L56" t="s">
        <v>1083</v>
      </c>
      <c r="M56">
        <v>8920063</v>
      </c>
      <c r="N56" t="s">
        <v>232</v>
      </c>
      <c r="O56" s="20">
        <v>45841</v>
      </c>
      <c r="P56" t="s">
        <v>1084</v>
      </c>
      <c r="Q56" s="20">
        <v>45543</v>
      </c>
      <c r="S56" t="s">
        <v>776</v>
      </c>
      <c r="T56">
        <v>500</v>
      </c>
      <c r="W56">
        <v>5</v>
      </c>
      <c r="X56" t="s">
        <v>1085</v>
      </c>
      <c r="AB56" t="s">
        <v>1086</v>
      </c>
      <c r="AK56">
        <v>0</v>
      </c>
      <c r="AL56">
        <v>0</v>
      </c>
      <c r="AN56" s="20">
        <v>45841</v>
      </c>
    </row>
    <row r="57" spans="1:40" x14ac:dyDescent="0.25">
      <c r="A57">
        <v>9265556</v>
      </c>
      <c r="B57" t="s">
        <v>2738</v>
      </c>
      <c r="C57" t="s">
        <v>118</v>
      </c>
      <c r="D57" t="s">
        <v>1146</v>
      </c>
      <c r="G57" s="20">
        <v>40934</v>
      </c>
      <c r="H57" t="s">
        <v>458</v>
      </c>
      <c r="I57">
        <v>-14</v>
      </c>
      <c r="J57" t="s">
        <v>1087</v>
      </c>
      <c r="L57" t="s">
        <v>1083</v>
      </c>
      <c r="M57">
        <v>8920063</v>
      </c>
      <c r="N57" t="s">
        <v>232</v>
      </c>
      <c r="O57" s="20">
        <v>45842</v>
      </c>
      <c r="P57" t="s">
        <v>1084</v>
      </c>
      <c r="Q57" s="20">
        <v>45842</v>
      </c>
      <c r="S57" t="s">
        <v>776</v>
      </c>
      <c r="T57">
        <v>500</v>
      </c>
      <c r="W57">
        <v>5</v>
      </c>
      <c r="X57" t="s">
        <v>1085</v>
      </c>
      <c r="AB57" t="s">
        <v>1086</v>
      </c>
      <c r="AK57">
        <v>0</v>
      </c>
      <c r="AL57">
        <v>0</v>
      </c>
      <c r="AN57" s="20">
        <v>45842</v>
      </c>
    </row>
    <row r="58" spans="1:40" x14ac:dyDescent="0.25">
      <c r="A58">
        <v>9257190</v>
      </c>
      <c r="B58" t="s">
        <v>600</v>
      </c>
      <c r="C58" t="s">
        <v>63</v>
      </c>
      <c r="D58" t="s">
        <v>7</v>
      </c>
      <c r="E58" t="s">
        <v>7</v>
      </c>
      <c r="G58" s="20">
        <v>41661</v>
      </c>
      <c r="H58" t="s">
        <v>412</v>
      </c>
      <c r="I58">
        <v>-12</v>
      </c>
      <c r="J58" t="s">
        <v>1087</v>
      </c>
      <c r="L58" t="s">
        <v>1083</v>
      </c>
      <c r="M58">
        <v>8920049</v>
      </c>
      <c r="N58" t="s">
        <v>235</v>
      </c>
      <c r="O58" s="20">
        <v>45909</v>
      </c>
      <c r="P58" t="s">
        <v>1084</v>
      </c>
      <c r="Q58" s="20">
        <v>44488</v>
      </c>
      <c r="S58" t="s">
        <v>776</v>
      </c>
      <c r="T58">
        <v>582</v>
      </c>
      <c r="W58">
        <v>5</v>
      </c>
      <c r="X58" t="s">
        <v>1085</v>
      </c>
      <c r="AB58" t="s">
        <v>1086</v>
      </c>
      <c r="AK58">
        <v>0</v>
      </c>
      <c r="AL58">
        <v>0</v>
      </c>
      <c r="AN58" s="20">
        <v>45909</v>
      </c>
    </row>
    <row r="59" spans="1:40" x14ac:dyDescent="0.25">
      <c r="A59">
        <v>9257191</v>
      </c>
      <c r="B59" t="s">
        <v>600</v>
      </c>
      <c r="C59" t="s">
        <v>120</v>
      </c>
      <c r="D59" t="s">
        <v>7</v>
      </c>
      <c r="E59" t="s">
        <v>7</v>
      </c>
      <c r="G59" s="20">
        <v>42522</v>
      </c>
      <c r="H59" t="s">
        <v>1465</v>
      </c>
      <c r="I59">
        <v>-10</v>
      </c>
      <c r="J59" t="s">
        <v>1087</v>
      </c>
      <c r="L59" t="s">
        <v>1083</v>
      </c>
      <c r="M59">
        <v>8920049</v>
      </c>
      <c r="N59" t="s">
        <v>235</v>
      </c>
      <c r="O59" s="20">
        <v>45909</v>
      </c>
      <c r="P59" t="s">
        <v>1084</v>
      </c>
      <c r="Q59" s="20">
        <v>44488</v>
      </c>
      <c r="S59" t="s">
        <v>776</v>
      </c>
      <c r="T59">
        <v>525</v>
      </c>
      <c r="W59">
        <v>5</v>
      </c>
      <c r="X59" t="s">
        <v>1085</v>
      </c>
      <c r="AB59" t="s">
        <v>1086</v>
      </c>
      <c r="AK59">
        <v>1</v>
      </c>
      <c r="AL59">
        <v>0</v>
      </c>
      <c r="AN59" s="20">
        <v>45909</v>
      </c>
    </row>
    <row r="60" spans="1:40" x14ac:dyDescent="0.25">
      <c r="A60">
        <v>9266221</v>
      </c>
      <c r="B60" t="s">
        <v>2739</v>
      </c>
      <c r="C60" t="s">
        <v>198</v>
      </c>
      <c r="D60" t="s">
        <v>58</v>
      </c>
      <c r="G60" s="20">
        <v>41801</v>
      </c>
      <c r="H60" t="s">
        <v>412</v>
      </c>
      <c r="I60">
        <v>-12</v>
      </c>
      <c r="J60" t="s">
        <v>1087</v>
      </c>
      <c r="L60" t="s">
        <v>1083</v>
      </c>
      <c r="M60">
        <v>8920312</v>
      </c>
      <c r="N60" t="s">
        <v>193</v>
      </c>
      <c r="O60" s="20">
        <v>45908</v>
      </c>
      <c r="P60" t="s">
        <v>1084</v>
      </c>
      <c r="Q60" s="20">
        <v>45908</v>
      </c>
      <c r="S60" t="s">
        <v>776</v>
      </c>
      <c r="T60">
        <v>500</v>
      </c>
      <c r="W60">
        <v>5</v>
      </c>
      <c r="X60" t="s">
        <v>1085</v>
      </c>
      <c r="AB60" t="s">
        <v>1086</v>
      </c>
      <c r="AK60">
        <v>0</v>
      </c>
      <c r="AL60">
        <v>0</v>
      </c>
      <c r="AN60" s="20">
        <v>45908</v>
      </c>
    </row>
    <row r="61" spans="1:40" x14ac:dyDescent="0.25">
      <c r="A61">
        <v>9265261</v>
      </c>
      <c r="B61" t="s">
        <v>2740</v>
      </c>
      <c r="C61" t="s">
        <v>2672</v>
      </c>
      <c r="D61" t="s">
        <v>58</v>
      </c>
      <c r="E61" t="s">
        <v>58</v>
      </c>
      <c r="G61" s="20">
        <v>40903</v>
      </c>
      <c r="H61" t="s">
        <v>468</v>
      </c>
      <c r="I61">
        <v>-15</v>
      </c>
      <c r="J61" t="s">
        <v>1087</v>
      </c>
      <c r="L61" t="s">
        <v>1083</v>
      </c>
      <c r="M61">
        <v>8920505</v>
      </c>
      <c r="N61" t="s">
        <v>2715</v>
      </c>
      <c r="O61" s="20">
        <v>45864</v>
      </c>
      <c r="P61" t="s">
        <v>1084</v>
      </c>
      <c r="Q61" s="20">
        <v>45644</v>
      </c>
      <c r="S61" t="s">
        <v>776</v>
      </c>
      <c r="T61">
        <v>500</v>
      </c>
      <c r="W61">
        <v>5</v>
      </c>
      <c r="X61" t="s">
        <v>1085</v>
      </c>
      <c r="AB61" t="s">
        <v>1086</v>
      </c>
      <c r="AK61">
        <v>0</v>
      </c>
      <c r="AL61">
        <v>0</v>
      </c>
    </row>
    <row r="62" spans="1:40" x14ac:dyDescent="0.25">
      <c r="A62">
        <v>9256042</v>
      </c>
      <c r="B62" t="s">
        <v>601</v>
      </c>
      <c r="C62" t="s">
        <v>466</v>
      </c>
      <c r="D62" t="s">
        <v>7</v>
      </c>
      <c r="E62" t="s">
        <v>7</v>
      </c>
      <c r="G62" s="20">
        <v>41348</v>
      </c>
      <c r="H62" t="s">
        <v>443</v>
      </c>
      <c r="I62">
        <v>-13</v>
      </c>
      <c r="J62" t="s">
        <v>1087</v>
      </c>
      <c r="L62" t="s">
        <v>1083</v>
      </c>
      <c r="M62">
        <v>8920031</v>
      </c>
      <c r="N62" t="s">
        <v>241</v>
      </c>
      <c r="O62" s="20">
        <v>45850</v>
      </c>
      <c r="P62" t="s">
        <v>1084</v>
      </c>
      <c r="Q62" s="20">
        <v>44406</v>
      </c>
      <c r="S62" t="s">
        <v>776</v>
      </c>
      <c r="T62">
        <v>500</v>
      </c>
      <c r="W62">
        <v>5</v>
      </c>
      <c r="X62" t="s">
        <v>1085</v>
      </c>
      <c r="AB62" t="s">
        <v>1086</v>
      </c>
      <c r="AK62">
        <v>0</v>
      </c>
      <c r="AL62">
        <v>0</v>
      </c>
      <c r="AN62" s="20">
        <v>45850</v>
      </c>
    </row>
    <row r="63" spans="1:40" x14ac:dyDescent="0.25">
      <c r="A63">
        <v>9264660</v>
      </c>
      <c r="B63" t="s">
        <v>1697</v>
      </c>
      <c r="C63" t="s">
        <v>70</v>
      </c>
      <c r="D63" t="s">
        <v>58</v>
      </c>
      <c r="E63" t="s">
        <v>58</v>
      </c>
      <c r="G63" s="20">
        <v>42873</v>
      </c>
      <c r="H63" t="s">
        <v>58</v>
      </c>
      <c r="I63">
        <v>-9</v>
      </c>
      <c r="J63" t="s">
        <v>1087</v>
      </c>
      <c r="L63" t="s">
        <v>1083</v>
      </c>
      <c r="M63">
        <v>8920075</v>
      </c>
      <c r="N63" t="s">
        <v>57</v>
      </c>
      <c r="O63" s="20">
        <v>45926</v>
      </c>
      <c r="P63" t="s">
        <v>1084</v>
      </c>
      <c r="Q63" s="20">
        <v>45582</v>
      </c>
      <c r="S63" t="s">
        <v>776</v>
      </c>
      <c r="T63">
        <v>500</v>
      </c>
      <c r="W63">
        <v>5</v>
      </c>
      <c r="X63" t="s">
        <v>1085</v>
      </c>
      <c r="AB63" t="s">
        <v>1086</v>
      </c>
      <c r="AK63">
        <v>0</v>
      </c>
      <c r="AL63">
        <v>0</v>
      </c>
      <c r="AN63" s="20">
        <v>45926</v>
      </c>
    </row>
    <row r="64" spans="1:40" x14ac:dyDescent="0.25">
      <c r="A64">
        <v>9264673</v>
      </c>
      <c r="B64" t="s">
        <v>1697</v>
      </c>
      <c r="C64" t="s">
        <v>530</v>
      </c>
      <c r="D64" t="s">
        <v>7</v>
      </c>
      <c r="E64" t="s">
        <v>58</v>
      </c>
      <c r="G64" s="20">
        <v>41835</v>
      </c>
      <c r="H64" t="s">
        <v>412</v>
      </c>
      <c r="I64">
        <v>-12</v>
      </c>
      <c r="J64" t="s">
        <v>1087</v>
      </c>
      <c r="L64" t="s">
        <v>1083</v>
      </c>
      <c r="M64">
        <v>8920075</v>
      </c>
      <c r="N64" t="s">
        <v>57</v>
      </c>
      <c r="O64" s="20">
        <v>45964</v>
      </c>
      <c r="P64" t="s">
        <v>1084</v>
      </c>
      <c r="Q64" s="20">
        <v>45583</v>
      </c>
      <c r="S64" t="s">
        <v>776</v>
      </c>
      <c r="T64">
        <v>500</v>
      </c>
      <c r="W64">
        <v>5</v>
      </c>
      <c r="X64" t="s">
        <v>1085</v>
      </c>
      <c r="AB64" t="s">
        <v>1086</v>
      </c>
      <c r="AK64">
        <v>0</v>
      </c>
      <c r="AL64">
        <v>0</v>
      </c>
      <c r="AN64" s="20">
        <v>45923</v>
      </c>
    </row>
    <row r="65" spans="1:40" x14ac:dyDescent="0.25">
      <c r="A65">
        <v>9263875</v>
      </c>
      <c r="B65" t="s">
        <v>1698</v>
      </c>
      <c r="C65" t="s">
        <v>98</v>
      </c>
      <c r="D65" t="s">
        <v>58</v>
      </c>
      <c r="E65" t="s">
        <v>58</v>
      </c>
      <c r="G65" s="20">
        <v>42916</v>
      </c>
      <c r="H65" t="s">
        <v>58</v>
      </c>
      <c r="I65">
        <v>-9</v>
      </c>
      <c r="J65" t="s">
        <v>1087</v>
      </c>
      <c r="L65" t="s">
        <v>1083</v>
      </c>
      <c r="M65">
        <v>8921316</v>
      </c>
      <c r="N65" t="s">
        <v>135</v>
      </c>
      <c r="O65" s="20">
        <v>45919</v>
      </c>
      <c r="P65" t="s">
        <v>1084</v>
      </c>
      <c r="Q65" s="20">
        <v>45561</v>
      </c>
      <c r="S65" t="s">
        <v>776</v>
      </c>
      <c r="T65">
        <v>500</v>
      </c>
      <c r="W65">
        <v>5</v>
      </c>
      <c r="X65" t="s">
        <v>1085</v>
      </c>
      <c r="AB65" t="s">
        <v>1086</v>
      </c>
      <c r="AK65">
        <v>0</v>
      </c>
      <c r="AL65">
        <v>0</v>
      </c>
      <c r="AN65" s="20">
        <v>45919</v>
      </c>
    </row>
    <row r="66" spans="1:40" x14ac:dyDescent="0.25">
      <c r="A66">
        <v>9265560</v>
      </c>
      <c r="B66" t="s">
        <v>789</v>
      </c>
      <c r="C66" t="s">
        <v>1279</v>
      </c>
      <c r="D66" t="s">
        <v>7</v>
      </c>
      <c r="G66" s="20">
        <v>42565</v>
      </c>
      <c r="H66" t="s">
        <v>1465</v>
      </c>
      <c r="I66">
        <v>-10</v>
      </c>
      <c r="J66" t="s">
        <v>1087</v>
      </c>
      <c r="L66" t="s">
        <v>1083</v>
      </c>
      <c r="M66">
        <v>8920309</v>
      </c>
      <c r="N66" t="s">
        <v>195</v>
      </c>
      <c r="O66" s="20">
        <v>46005</v>
      </c>
      <c r="P66" t="s">
        <v>1084</v>
      </c>
      <c r="Q66" s="20">
        <v>45846</v>
      </c>
      <c r="S66" t="s">
        <v>776</v>
      </c>
      <c r="T66">
        <v>500</v>
      </c>
      <c r="W66">
        <v>5</v>
      </c>
      <c r="X66" t="s">
        <v>1085</v>
      </c>
      <c r="AB66" t="s">
        <v>1086</v>
      </c>
      <c r="AK66">
        <v>0</v>
      </c>
      <c r="AL66">
        <v>0</v>
      </c>
      <c r="AN66" s="20">
        <v>45846</v>
      </c>
    </row>
    <row r="67" spans="1:40" x14ac:dyDescent="0.25">
      <c r="A67">
        <v>9263759</v>
      </c>
      <c r="B67" t="s">
        <v>1699</v>
      </c>
      <c r="C67" t="s">
        <v>1700</v>
      </c>
      <c r="D67" t="s">
        <v>7</v>
      </c>
      <c r="E67" t="s">
        <v>58</v>
      </c>
      <c r="G67" s="20">
        <v>42531</v>
      </c>
      <c r="H67" t="s">
        <v>1465</v>
      </c>
      <c r="I67">
        <v>-10</v>
      </c>
      <c r="J67" t="s">
        <v>1087</v>
      </c>
      <c r="L67" t="s">
        <v>1083</v>
      </c>
      <c r="M67">
        <v>8920025</v>
      </c>
      <c r="N67" t="s">
        <v>255</v>
      </c>
      <c r="O67" s="20">
        <v>45853</v>
      </c>
      <c r="P67" t="s">
        <v>1084</v>
      </c>
      <c r="Q67" s="20">
        <v>45555</v>
      </c>
      <c r="S67" t="s">
        <v>776</v>
      </c>
      <c r="T67">
        <v>500</v>
      </c>
      <c r="W67">
        <v>5</v>
      </c>
      <c r="X67" t="s">
        <v>1085</v>
      </c>
      <c r="AB67" t="s">
        <v>1086</v>
      </c>
      <c r="AK67">
        <v>0</v>
      </c>
      <c r="AL67">
        <v>0</v>
      </c>
      <c r="AN67" s="20">
        <v>45853</v>
      </c>
    </row>
    <row r="68" spans="1:40" x14ac:dyDescent="0.25">
      <c r="A68">
        <v>9262608</v>
      </c>
      <c r="B68" t="s">
        <v>1701</v>
      </c>
      <c r="C68" t="s">
        <v>513</v>
      </c>
      <c r="D68" t="s">
        <v>58</v>
      </c>
      <c r="E68" t="s">
        <v>58</v>
      </c>
      <c r="G68" s="20">
        <v>41093</v>
      </c>
      <c r="H68" t="s">
        <v>458</v>
      </c>
      <c r="I68">
        <v>-14</v>
      </c>
      <c r="J68" t="s">
        <v>1087</v>
      </c>
      <c r="L68" t="s">
        <v>1083</v>
      </c>
      <c r="M68">
        <v>8920309</v>
      </c>
      <c r="N68" t="s">
        <v>195</v>
      </c>
      <c r="O68" s="20">
        <v>45845</v>
      </c>
      <c r="P68" t="s">
        <v>1084</v>
      </c>
      <c r="Q68" s="20">
        <v>45538</v>
      </c>
      <c r="S68" t="s">
        <v>776</v>
      </c>
      <c r="T68">
        <v>500</v>
      </c>
      <c r="W68">
        <v>5</v>
      </c>
      <c r="X68" t="s">
        <v>1085</v>
      </c>
      <c r="AB68" t="s">
        <v>1086</v>
      </c>
      <c r="AK68">
        <v>0</v>
      </c>
      <c r="AL68">
        <v>0</v>
      </c>
      <c r="AN68" s="20">
        <v>45845</v>
      </c>
    </row>
    <row r="69" spans="1:40" x14ac:dyDescent="0.25">
      <c r="A69">
        <v>9259878</v>
      </c>
      <c r="B69" t="s">
        <v>1092</v>
      </c>
      <c r="C69" t="s">
        <v>78</v>
      </c>
      <c r="D69" t="s">
        <v>58</v>
      </c>
      <c r="E69" t="s">
        <v>58</v>
      </c>
      <c r="G69" s="20">
        <v>43027</v>
      </c>
      <c r="H69" t="s">
        <v>58</v>
      </c>
      <c r="I69">
        <v>-9</v>
      </c>
      <c r="J69" t="s">
        <v>1087</v>
      </c>
      <c r="L69" t="s">
        <v>1083</v>
      </c>
      <c r="M69">
        <v>8920075</v>
      </c>
      <c r="N69" t="s">
        <v>57</v>
      </c>
      <c r="O69" s="20">
        <v>45946</v>
      </c>
      <c r="P69" t="s">
        <v>1084</v>
      </c>
      <c r="Q69" s="20">
        <v>44898</v>
      </c>
      <c r="S69" t="s">
        <v>776</v>
      </c>
      <c r="T69">
        <v>500</v>
      </c>
      <c r="W69">
        <v>5</v>
      </c>
      <c r="X69" t="s">
        <v>1085</v>
      </c>
      <c r="AB69" t="s">
        <v>1086</v>
      </c>
      <c r="AK69">
        <v>0</v>
      </c>
      <c r="AL69">
        <v>0</v>
      </c>
      <c r="AN69" s="20">
        <v>45946</v>
      </c>
    </row>
    <row r="70" spans="1:40" x14ac:dyDescent="0.25">
      <c r="A70">
        <v>9257894</v>
      </c>
      <c r="B70" t="s">
        <v>1702</v>
      </c>
      <c r="C70" t="s">
        <v>159</v>
      </c>
      <c r="D70" t="s">
        <v>58</v>
      </c>
      <c r="E70" t="s">
        <v>58</v>
      </c>
      <c r="G70" s="20">
        <v>41074</v>
      </c>
      <c r="H70" t="s">
        <v>458</v>
      </c>
      <c r="I70">
        <v>-14</v>
      </c>
      <c r="J70" t="s">
        <v>1087</v>
      </c>
      <c r="L70" t="s">
        <v>1083</v>
      </c>
      <c r="M70">
        <v>8920075</v>
      </c>
      <c r="N70" t="s">
        <v>57</v>
      </c>
      <c r="O70" s="20">
        <v>45925</v>
      </c>
      <c r="P70" t="s">
        <v>1084</v>
      </c>
      <c r="Q70" s="20">
        <v>44605</v>
      </c>
      <c r="S70" t="s">
        <v>776</v>
      </c>
      <c r="T70">
        <v>500</v>
      </c>
      <c r="W70">
        <v>5</v>
      </c>
      <c r="X70" t="s">
        <v>1085</v>
      </c>
      <c r="AB70" t="s">
        <v>1086</v>
      </c>
      <c r="AK70">
        <v>0</v>
      </c>
      <c r="AL70">
        <v>0</v>
      </c>
      <c r="AN70" s="20">
        <v>45925</v>
      </c>
    </row>
    <row r="71" spans="1:40" x14ac:dyDescent="0.25">
      <c r="A71">
        <v>9266776</v>
      </c>
      <c r="B71" t="s">
        <v>1702</v>
      </c>
      <c r="C71" t="s">
        <v>2741</v>
      </c>
      <c r="D71" t="s">
        <v>58</v>
      </c>
      <c r="G71" s="20">
        <v>42269</v>
      </c>
      <c r="H71" t="s">
        <v>60</v>
      </c>
      <c r="I71">
        <v>-11</v>
      </c>
      <c r="J71" t="s">
        <v>1087</v>
      </c>
      <c r="L71" t="s">
        <v>1083</v>
      </c>
      <c r="M71">
        <v>8920075</v>
      </c>
      <c r="N71" t="s">
        <v>57</v>
      </c>
      <c r="O71" s="20">
        <v>45925</v>
      </c>
      <c r="P71" t="s">
        <v>1084</v>
      </c>
      <c r="Q71" s="20">
        <v>45925</v>
      </c>
      <c r="S71" t="s">
        <v>776</v>
      </c>
      <c r="T71">
        <v>500</v>
      </c>
      <c r="W71">
        <v>5</v>
      </c>
      <c r="X71" t="s">
        <v>1085</v>
      </c>
      <c r="AB71" t="s">
        <v>1086</v>
      </c>
      <c r="AK71">
        <v>0</v>
      </c>
      <c r="AL71">
        <v>0</v>
      </c>
      <c r="AN71" s="20">
        <v>45925</v>
      </c>
    </row>
    <row r="72" spans="1:40" x14ac:dyDescent="0.25">
      <c r="A72">
        <v>9266305</v>
      </c>
      <c r="B72" t="s">
        <v>2742</v>
      </c>
      <c r="C72" t="s">
        <v>198</v>
      </c>
      <c r="D72" t="s">
        <v>58</v>
      </c>
      <c r="G72" s="20">
        <v>44564</v>
      </c>
      <c r="H72" t="s">
        <v>58</v>
      </c>
      <c r="I72">
        <v>-9</v>
      </c>
      <c r="J72" t="s">
        <v>1087</v>
      </c>
      <c r="L72" t="s">
        <v>1083</v>
      </c>
      <c r="M72">
        <v>8921458</v>
      </c>
      <c r="N72" t="s">
        <v>92</v>
      </c>
      <c r="O72" s="20">
        <v>45910</v>
      </c>
      <c r="P72" t="s">
        <v>1084</v>
      </c>
      <c r="Q72" s="20">
        <v>45910</v>
      </c>
      <c r="S72" t="s">
        <v>776</v>
      </c>
      <c r="T72">
        <v>500</v>
      </c>
      <c r="W72">
        <v>5</v>
      </c>
      <c r="X72" t="s">
        <v>1085</v>
      </c>
      <c r="AB72" t="s">
        <v>1086</v>
      </c>
      <c r="AK72">
        <v>0</v>
      </c>
      <c r="AL72">
        <v>0</v>
      </c>
      <c r="AN72" s="20">
        <v>45910</v>
      </c>
    </row>
    <row r="73" spans="1:40" x14ac:dyDescent="0.25">
      <c r="A73">
        <v>9262667</v>
      </c>
      <c r="B73" t="s">
        <v>1703</v>
      </c>
      <c r="C73" t="s">
        <v>640</v>
      </c>
      <c r="D73" t="s">
        <v>7</v>
      </c>
      <c r="E73" t="s">
        <v>7</v>
      </c>
      <c r="G73" s="20">
        <v>41246</v>
      </c>
      <c r="H73" t="s">
        <v>458</v>
      </c>
      <c r="I73">
        <v>-14</v>
      </c>
      <c r="J73" t="s">
        <v>1087</v>
      </c>
      <c r="L73" t="s">
        <v>1083</v>
      </c>
      <c r="M73">
        <v>8921256</v>
      </c>
      <c r="N73" t="s">
        <v>143</v>
      </c>
      <c r="O73" s="20">
        <v>45903</v>
      </c>
      <c r="P73" t="s">
        <v>1084</v>
      </c>
      <c r="Q73" s="20">
        <v>45539</v>
      </c>
      <c r="S73" t="s">
        <v>776</v>
      </c>
      <c r="T73">
        <v>500</v>
      </c>
      <c r="W73">
        <v>5</v>
      </c>
      <c r="X73" t="s">
        <v>1085</v>
      </c>
      <c r="AB73" t="s">
        <v>1086</v>
      </c>
      <c r="AK73">
        <v>0</v>
      </c>
      <c r="AL73">
        <v>0</v>
      </c>
      <c r="AN73" s="20">
        <v>45903</v>
      </c>
    </row>
    <row r="74" spans="1:40" x14ac:dyDescent="0.25">
      <c r="A74">
        <v>9260561</v>
      </c>
      <c r="B74" t="s">
        <v>1198</v>
      </c>
      <c r="C74" t="s">
        <v>209</v>
      </c>
      <c r="D74" t="s">
        <v>7</v>
      </c>
      <c r="E74" t="s">
        <v>7</v>
      </c>
      <c r="G74" s="20">
        <v>41400</v>
      </c>
      <c r="H74" t="s">
        <v>443</v>
      </c>
      <c r="I74">
        <v>-13</v>
      </c>
      <c r="J74" t="s">
        <v>1087</v>
      </c>
      <c r="L74" t="s">
        <v>1083</v>
      </c>
      <c r="M74">
        <v>8920503</v>
      </c>
      <c r="N74" t="s">
        <v>177</v>
      </c>
      <c r="O74" s="20">
        <v>45912</v>
      </c>
      <c r="P74" t="s">
        <v>1084</v>
      </c>
      <c r="Q74" s="20">
        <v>45176</v>
      </c>
      <c r="R74" s="20">
        <v>45877</v>
      </c>
      <c r="S74" t="s">
        <v>300</v>
      </c>
      <c r="T74">
        <v>500</v>
      </c>
      <c r="W74">
        <v>5</v>
      </c>
      <c r="X74" t="s">
        <v>1085</v>
      </c>
      <c r="AB74" t="s">
        <v>1086</v>
      </c>
      <c r="AK74">
        <v>0</v>
      </c>
      <c r="AL74">
        <v>0</v>
      </c>
      <c r="AN74" s="20">
        <v>45912</v>
      </c>
    </row>
    <row r="75" spans="1:40" x14ac:dyDescent="0.25">
      <c r="A75">
        <v>9266115</v>
      </c>
      <c r="B75" t="s">
        <v>2743</v>
      </c>
      <c r="C75" t="s">
        <v>1920</v>
      </c>
      <c r="D75" t="s">
        <v>58</v>
      </c>
      <c r="G75" s="20">
        <v>42382</v>
      </c>
      <c r="H75" t="s">
        <v>1465</v>
      </c>
      <c r="I75">
        <v>-10</v>
      </c>
      <c r="J75" t="s">
        <v>1082</v>
      </c>
      <c r="L75" t="s">
        <v>1083</v>
      </c>
      <c r="M75">
        <v>8921458</v>
      </c>
      <c r="N75" t="s">
        <v>92</v>
      </c>
      <c r="O75" s="20">
        <v>45905</v>
      </c>
      <c r="P75" t="s">
        <v>1084</v>
      </c>
      <c r="Q75" s="20">
        <v>45905</v>
      </c>
      <c r="S75" t="s">
        <v>776</v>
      </c>
      <c r="T75">
        <v>500</v>
      </c>
      <c r="W75">
        <v>5</v>
      </c>
      <c r="X75" t="s">
        <v>1085</v>
      </c>
      <c r="AB75" t="s">
        <v>1086</v>
      </c>
      <c r="AK75">
        <v>0</v>
      </c>
      <c r="AL75">
        <v>0</v>
      </c>
      <c r="AN75" s="20">
        <v>45905</v>
      </c>
    </row>
    <row r="76" spans="1:40" x14ac:dyDescent="0.25">
      <c r="A76">
        <v>9265513</v>
      </c>
      <c r="B76" t="s">
        <v>2744</v>
      </c>
      <c r="C76" t="s">
        <v>1785</v>
      </c>
      <c r="D76" t="s">
        <v>7</v>
      </c>
      <c r="E76" t="s">
        <v>58</v>
      </c>
      <c r="G76" s="20">
        <v>42899</v>
      </c>
      <c r="H76" t="s">
        <v>58</v>
      </c>
      <c r="I76">
        <v>-9</v>
      </c>
      <c r="J76" t="s">
        <v>1087</v>
      </c>
      <c r="L76" t="s">
        <v>1083</v>
      </c>
      <c r="M76">
        <v>8920067</v>
      </c>
      <c r="N76" t="s">
        <v>226</v>
      </c>
      <c r="O76" s="20">
        <v>45911</v>
      </c>
      <c r="P76" t="s">
        <v>1084</v>
      </c>
      <c r="Q76" s="20">
        <v>45805</v>
      </c>
      <c r="S76" t="s">
        <v>776</v>
      </c>
      <c r="T76">
        <v>500</v>
      </c>
      <c r="W76">
        <v>5</v>
      </c>
      <c r="X76" t="s">
        <v>1085</v>
      </c>
      <c r="AB76" t="s">
        <v>1088</v>
      </c>
      <c r="AK76">
        <v>0</v>
      </c>
      <c r="AL76">
        <v>0</v>
      </c>
      <c r="AN76" s="20">
        <v>45911</v>
      </c>
    </row>
    <row r="77" spans="1:40" x14ac:dyDescent="0.25">
      <c r="A77">
        <v>9253924</v>
      </c>
      <c r="B77" t="s">
        <v>838</v>
      </c>
      <c r="C77" t="s">
        <v>61</v>
      </c>
      <c r="D77" t="s">
        <v>7</v>
      </c>
      <c r="E77" t="s">
        <v>7</v>
      </c>
      <c r="G77" s="20">
        <v>39971</v>
      </c>
      <c r="H77" t="s">
        <v>487</v>
      </c>
      <c r="I77">
        <v>-17</v>
      </c>
      <c r="J77" t="s">
        <v>1087</v>
      </c>
      <c r="L77" t="s">
        <v>1083</v>
      </c>
      <c r="M77">
        <v>8920031</v>
      </c>
      <c r="N77" t="s">
        <v>241</v>
      </c>
      <c r="O77" s="20">
        <v>45850</v>
      </c>
      <c r="P77" t="s">
        <v>1084</v>
      </c>
      <c r="Q77" s="20">
        <v>43652</v>
      </c>
      <c r="R77" s="20">
        <v>45786</v>
      </c>
      <c r="S77" t="s">
        <v>300</v>
      </c>
      <c r="T77">
        <v>1033</v>
      </c>
      <c r="W77">
        <v>10</v>
      </c>
      <c r="X77" t="s">
        <v>1085</v>
      </c>
      <c r="AB77" t="s">
        <v>1086</v>
      </c>
      <c r="AK77">
        <v>0</v>
      </c>
      <c r="AL77">
        <v>0</v>
      </c>
      <c r="AN77" s="20">
        <v>45850</v>
      </c>
    </row>
    <row r="78" spans="1:40" x14ac:dyDescent="0.25">
      <c r="A78">
        <v>9255512</v>
      </c>
      <c r="B78" t="s">
        <v>602</v>
      </c>
      <c r="C78" t="s">
        <v>67</v>
      </c>
      <c r="D78" t="s">
        <v>58</v>
      </c>
      <c r="E78" t="s">
        <v>58</v>
      </c>
      <c r="G78" s="20">
        <v>39717</v>
      </c>
      <c r="H78" t="s">
        <v>489</v>
      </c>
      <c r="I78">
        <v>-18</v>
      </c>
      <c r="J78" t="s">
        <v>1087</v>
      </c>
      <c r="L78" t="s">
        <v>1083</v>
      </c>
      <c r="M78">
        <v>8920031</v>
      </c>
      <c r="N78" t="s">
        <v>241</v>
      </c>
      <c r="O78" s="20">
        <v>45850</v>
      </c>
      <c r="P78" t="s">
        <v>1084</v>
      </c>
      <c r="Q78" s="20">
        <v>44079</v>
      </c>
      <c r="S78" t="s">
        <v>776</v>
      </c>
      <c r="T78">
        <v>500</v>
      </c>
      <c r="W78">
        <v>5</v>
      </c>
      <c r="X78" t="s">
        <v>1085</v>
      </c>
      <c r="AB78" t="s">
        <v>1086</v>
      </c>
      <c r="AK78">
        <v>0</v>
      </c>
      <c r="AL78">
        <v>0</v>
      </c>
      <c r="AN78" s="20">
        <v>45850</v>
      </c>
    </row>
    <row r="79" spans="1:40" x14ac:dyDescent="0.25">
      <c r="A79">
        <v>9259796</v>
      </c>
      <c r="B79" t="s">
        <v>1093</v>
      </c>
      <c r="C79" t="s">
        <v>1094</v>
      </c>
      <c r="D79" t="s">
        <v>7</v>
      </c>
      <c r="E79" t="s">
        <v>7</v>
      </c>
      <c r="G79" s="20">
        <v>40762</v>
      </c>
      <c r="H79" t="s">
        <v>468</v>
      </c>
      <c r="I79">
        <v>-15</v>
      </c>
      <c r="J79" t="s">
        <v>1087</v>
      </c>
      <c r="L79" t="s">
        <v>1083</v>
      </c>
      <c r="M79">
        <v>8920505</v>
      </c>
      <c r="N79" t="s">
        <v>2715</v>
      </c>
      <c r="O79" s="20">
        <v>45900</v>
      </c>
      <c r="P79" t="s">
        <v>1084</v>
      </c>
      <c r="Q79" s="20">
        <v>44889</v>
      </c>
      <c r="S79" t="s">
        <v>776</v>
      </c>
      <c r="T79">
        <v>500</v>
      </c>
      <c r="W79">
        <v>5</v>
      </c>
      <c r="X79" t="s">
        <v>1085</v>
      </c>
      <c r="AB79" t="s">
        <v>1086</v>
      </c>
      <c r="AK79">
        <v>1</v>
      </c>
      <c r="AL79">
        <v>0</v>
      </c>
    </row>
    <row r="80" spans="1:40" x14ac:dyDescent="0.25">
      <c r="A80">
        <v>9266540</v>
      </c>
      <c r="B80" t="s">
        <v>2745</v>
      </c>
      <c r="C80" t="s">
        <v>2746</v>
      </c>
      <c r="D80" t="s">
        <v>58</v>
      </c>
      <c r="G80" s="20">
        <v>42262</v>
      </c>
      <c r="H80" t="s">
        <v>60</v>
      </c>
      <c r="I80">
        <v>-11</v>
      </c>
      <c r="J80" t="s">
        <v>1087</v>
      </c>
      <c r="L80" t="s">
        <v>1083</v>
      </c>
      <c r="M80">
        <v>8921458</v>
      </c>
      <c r="N80" t="s">
        <v>92</v>
      </c>
      <c r="O80" s="20">
        <v>45917</v>
      </c>
      <c r="P80" t="s">
        <v>1084</v>
      </c>
      <c r="Q80" s="20">
        <v>45917</v>
      </c>
      <c r="S80" t="s">
        <v>776</v>
      </c>
      <c r="T80">
        <v>500</v>
      </c>
      <c r="W80">
        <v>5</v>
      </c>
      <c r="X80" t="s">
        <v>1085</v>
      </c>
      <c r="AB80" t="s">
        <v>1086</v>
      </c>
      <c r="AK80">
        <v>0</v>
      </c>
      <c r="AL80">
        <v>0</v>
      </c>
      <c r="AN80" s="20">
        <v>45917</v>
      </c>
    </row>
    <row r="81" spans="1:40" x14ac:dyDescent="0.25">
      <c r="A81">
        <v>9264203</v>
      </c>
      <c r="B81" t="s">
        <v>1704</v>
      </c>
      <c r="C81" t="s">
        <v>1705</v>
      </c>
      <c r="D81" t="s">
        <v>58</v>
      </c>
      <c r="E81" t="s">
        <v>58</v>
      </c>
      <c r="G81" s="20">
        <v>42017</v>
      </c>
      <c r="H81" t="s">
        <v>60</v>
      </c>
      <c r="I81">
        <v>-11</v>
      </c>
      <c r="J81" t="s">
        <v>1087</v>
      </c>
      <c r="L81" t="s">
        <v>1083</v>
      </c>
      <c r="M81">
        <v>8921190</v>
      </c>
      <c r="N81" t="s">
        <v>149</v>
      </c>
      <c r="O81" s="20">
        <v>45873</v>
      </c>
      <c r="P81" t="s">
        <v>1084</v>
      </c>
      <c r="Q81" s="20">
        <v>45570</v>
      </c>
      <c r="S81" t="s">
        <v>776</v>
      </c>
      <c r="T81">
        <v>500</v>
      </c>
      <c r="W81">
        <v>5</v>
      </c>
      <c r="X81" t="s">
        <v>1085</v>
      </c>
      <c r="AB81" t="s">
        <v>1086</v>
      </c>
      <c r="AK81">
        <v>0</v>
      </c>
      <c r="AL81">
        <v>0</v>
      </c>
      <c r="AN81" s="20">
        <v>45873</v>
      </c>
    </row>
    <row r="82" spans="1:40" x14ac:dyDescent="0.25">
      <c r="A82">
        <v>9256276</v>
      </c>
      <c r="B82" t="s">
        <v>567</v>
      </c>
      <c r="C82" t="s">
        <v>124</v>
      </c>
      <c r="D82" t="s">
        <v>7</v>
      </c>
      <c r="E82" t="s">
        <v>7</v>
      </c>
      <c r="G82" s="20">
        <v>41410</v>
      </c>
      <c r="H82" t="s">
        <v>443</v>
      </c>
      <c r="I82">
        <v>-13</v>
      </c>
      <c r="J82" t="s">
        <v>1087</v>
      </c>
      <c r="L82" t="s">
        <v>1083</v>
      </c>
      <c r="M82">
        <v>8921164</v>
      </c>
      <c r="N82" t="s">
        <v>172</v>
      </c>
      <c r="O82" s="20">
        <v>45913</v>
      </c>
      <c r="P82" t="s">
        <v>1084</v>
      </c>
      <c r="Q82" s="20">
        <v>44453</v>
      </c>
      <c r="S82" t="s">
        <v>776</v>
      </c>
      <c r="T82">
        <v>574</v>
      </c>
      <c r="W82">
        <v>5</v>
      </c>
      <c r="X82" t="s">
        <v>1085</v>
      </c>
      <c r="AB82" t="s">
        <v>1086</v>
      </c>
      <c r="AK82">
        <v>0</v>
      </c>
      <c r="AL82">
        <v>0</v>
      </c>
      <c r="AN82" s="20">
        <v>45913</v>
      </c>
    </row>
    <row r="83" spans="1:40" x14ac:dyDescent="0.25">
      <c r="A83">
        <v>9256107</v>
      </c>
      <c r="B83" t="s">
        <v>1470</v>
      </c>
      <c r="C83" t="s">
        <v>70</v>
      </c>
      <c r="D83" t="s">
        <v>7</v>
      </c>
      <c r="E83" t="s">
        <v>7</v>
      </c>
      <c r="G83" s="20">
        <v>41765</v>
      </c>
      <c r="H83" t="s">
        <v>412</v>
      </c>
      <c r="I83">
        <v>-12</v>
      </c>
      <c r="J83" t="s">
        <v>1087</v>
      </c>
      <c r="L83" t="s">
        <v>1083</v>
      </c>
      <c r="M83">
        <v>8920111</v>
      </c>
      <c r="N83" t="s">
        <v>212</v>
      </c>
      <c r="O83" s="20">
        <v>45906</v>
      </c>
      <c r="P83" t="s">
        <v>1084</v>
      </c>
      <c r="Q83" s="20">
        <v>44442</v>
      </c>
      <c r="S83" t="s">
        <v>776</v>
      </c>
      <c r="T83">
        <v>795</v>
      </c>
      <c r="W83">
        <v>7</v>
      </c>
      <c r="X83" t="s">
        <v>1085</v>
      </c>
      <c r="AB83" t="s">
        <v>1086</v>
      </c>
      <c r="AK83">
        <v>0</v>
      </c>
      <c r="AL83">
        <v>0</v>
      </c>
      <c r="AN83" s="20">
        <v>45906</v>
      </c>
    </row>
    <row r="84" spans="1:40" x14ac:dyDescent="0.25">
      <c r="A84">
        <v>9257860</v>
      </c>
      <c r="B84" t="s">
        <v>817</v>
      </c>
      <c r="C84" t="s">
        <v>82</v>
      </c>
      <c r="D84" t="s">
        <v>58</v>
      </c>
      <c r="E84" t="s">
        <v>7</v>
      </c>
      <c r="G84" s="20">
        <v>40308</v>
      </c>
      <c r="H84" t="s">
        <v>482</v>
      </c>
      <c r="I84">
        <v>-16</v>
      </c>
      <c r="J84" t="s">
        <v>1087</v>
      </c>
      <c r="L84" t="s">
        <v>1083</v>
      </c>
      <c r="M84">
        <v>8920049</v>
      </c>
      <c r="N84" t="s">
        <v>235</v>
      </c>
      <c r="O84" s="20">
        <v>45936</v>
      </c>
      <c r="P84" t="s">
        <v>1084</v>
      </c>
      <c r="Q84" s="20">
        <v>44581</v>
      </c>
      <c r="S84" t="s">
        <v>776</v>
      </c>
      <c r="T84">
        <v>500</v>
      </c>
      <c r="W84">
        <v>5</v>
      </c>
      <c r="X84" t="s">
        <v>1085</v>
      </c>
      <c r="AB84" t="s">
        <v>1086</v>
      </c>
      <c r="AK84">
        <v>1</v>
      </c>
      <c r="AL84">
        <v>0</v>
      </c>
      <c r="AN84" s="20">
        <v>45936</v>
      </c>
    </row>
    <row r="85" spans="1:40" x14ac:dyDescent="0.25">
      <c r="A85">
        <v>9259054</v>
      </c>
      <c r="B85" t="s">
        <v>1706</v>
      </c>
      <c r="C85" t="s">
        <v>94</v>
      </c>
      <c r="D85" t="s">
        <v>58</v>
      </c>
      <c r="E85" t="s">
        <v>58</v>
      </c>
      <c r="G85" s="20">
        <v>40372</v>
      </c>
      <c r="H85" t="s">
        <v>482</v>
      </c>
      <c r="I85">
        <v>-16</v>
      </c>
      <c r="J85" t="s">
        <v>1087</v>
      </c>
      <c r="L85" t="s">
        <v>1083</v>
      </c>
      <c r="M85">
        <v>8921190</v>
      </c>
      <c r="N85" t="s">
        <v>149</v>
      </c>
      <c r="O85" s="20">
        <v>45873</v>
      </c>
      <c r="P85" t="s">
        <v>1084</v>
      </c>
      <c r="Q85" s="20">
        <v>44831</v>
      </c>
      <c r="S85" t="s">
        <v>776</v>
      </c>
      <c r="T85">
        <v>500</v>
      </c>
      <c r="W85">
        <v>5</v>
      </c>
      <c r="X85" t="s">
        <v>1085</v>
      </c>
      <c r="AB85" t="s">
        <v>1086</v>
      </c>
      <c r="AK85">
        <v>0</v>
      </c>
      <c r="AL85">
        <v>0</v>
      </c>
      <c r="AN85" s="20">
        <v>45873</v>
      </c>
    </row>
    <row r="86" spans="1:40" x14ac:dyDescent="0.25">
      <c r="A86">
        <v>9255840</v>
      </c>
      <c r="B86" t="s">
        <v>603</v>
      </c>
      <c r="C86" t="s">
        <v>109</v>
      </c>
      <c r="D86" t="s">
        <v>58</v>
      </c>
      <c r="E86" t="s">
        <v>7</v>
      </c>
      <c r="G86" s="20">
        <v>39833</v>
      </c>
      <c r="H86" t="s">
        <v>487</v>
      </c>
      <c r="I86">
        <v>-17</v>
      </c>
      <c r="J86" t="s">
        <v>1087</v>
      </c>
      <c r="L86" t="s">
        <v>1083</v>
      </c>
      <c r="M86">
        <v>8920309</v>
      </c>
      <c r="N86" t="s">
        <v>195</v>
      </c>
      <c r="O86" s="20">
        <v>45845</v>
      </c>
      <c r="P86" t="s">
        <v>1084</v>
      </c>
      <c r="Q86" s="20">
        <v>44114</v>
      </c>
      <c r="S86" t="s">
        <v>776</v>
      </c>
      <c r="T86">
        <v>500</v>
      </c>
      <c r="W86">
        <v>5</v>
      </c>
      <c r="X86" t="s">
        <v>1085</v>
      </c>
      <c r="AB86" t="s">
        <v>1086</v>
      </c>
      <c r="AK86">
        <v>0</v>
      </c>
      <c r="AL86">
        <v>0</v>
      </c>
      <c r="AN86" s="20">
        <v>45845</v>
      </c>
    </row>
    <row r="87" spans="1:40" x14ac:dyDescent="0.25">
      <c r="A87">
        <v>9256096</v>
      </c>
      <c r="B87" t="s">
        <v>1199</v>
      </c>
      <c r="C87" t="s">
        <v>71</v>
      </c>
      <c r="D87" t="s">
        <v>7</v>
      </c>
      <c r="E87" t="s">
        <v>58</v>
      </c>
      <c r="G87" s="20">
        <v>40225</v>
      </c>
      <c r="H87" t="s">
        <v>482</v>
      </c>
      <c r="I87">
        <v>-16</v>
      </c>
      <c r="J87" t="s">
        <v>1087</v>
      </c>
      <c r="L87" t="s">
        <v>1083</v>
      </c>
      <c r="M87">
        <v>8920025</v>
      </c>
      <c r="N87" t="s">
        <v>255</v>
      </c>
      <c r="O87" s="20">
        <v>45903</v>
      </c>
      <c r="P87" t="s">
        <v>1084</v>
      </c>
      <c r="Q87" s="20">
        <v>44441</v>
      </c>
      <c r="R87" s="20">
        <v>45814</v>
      </c>
      <c r="S87" t="s">
        <v>300</v>
      </c>
      <c r="T87">
        <v>500</v>
      </c>
      <c r="W87">
        <v>5</v>
      </c>
      <c r="X87" t="s">
        <v>1085</v>
      </c>
      <c r="AB87" t="s">
        <v>1086</v>
      </c>
      <c r="AK87">
        <v>0</v>
      </c>
      <c r="AL87">
        <v>0</v>
      </c>
      <c r="AN87" s="20">
        <v>45903</v>
      </c>
    </row>
    <row r="88" spans="1:40" x14ac:dyDescent="0.25">
      <c r="A88">
        <v>9265894</v>
      </c>
      <c r="B88" t="s">
        <v>2747</v>
      </c>
      <c r="C88" t="s">
        <v>71</v>
      </c>
      <c r="D88" t="s">
        <v>58</v>
      </c>
      <c r="G88" s="20">
        <v>40795</v>
      </c>
      <c r="H88" t="s">
        <v>468</v>
      </c>
      <c r="I88">
        <v>-15</v>
      </c>
      <c r="J88" t="s">
        <v>1087</v>
      </c>
      <c r="L88" t="s">
        <v>1083</v>
      </c>
      <c r="M88">
        <v>8921256</v>
      </c>
      <c r="N88" t="s">
        <v>143</v>
      </c>
      <c r="O88" s="20">
        <v>45899</v>
      </c>
      <c r="P88" t="s">
        <v>1084</v>
      </c>
      <c r="Q88" s="20">
        <v>45899</v>
      </c>
      <c r="S88" t="s">
        <v>776</v>
      </c>
      <c r="T88">
        <v>500</v>
      </c>
      <c r="W88">
        <v>5</v>
      </c>
      <c r="X88" t="s">
        <v>1085</v>
      </c>
      <c r="AB88" t="s">
        <v>1086</v>
      </c>
      <c r="AK88">
        <v>0</v>
      </c>
      <c r="AL88">
        <v>0</v>
      </c>
      <c r="AN88" s="20">
        <v>45899</v>
      </c>
    </row>
    <row r="89" spans="1:40" x14ac:dyDescent="0.25">
      <c r="A89">
        <v>9266073</v>
      </c>
      <c r="B89" t="s">
        <v>2748</v>
      </c>
      <c r="C89" t="s">
        <v>157</v>
      </c>
      <c r="D89" t="s">
        <v>58</v>
      </c>
      <c r="G89" s="20">
        <v>41456</v>
      </c>
      <c r="H89" t="s">
        <v>443</v>
      </c>
      <c r="I89">
        <v>-13</v>
      </c>
      <c r="J89" t="s">
        <v>1087</v>
      </c>
      <c r="L89" t="s">
        <v>1083</v>
      </c>
      <c r="M89">
        <v>8920066</v>
      </c>
      <c r="N89" t="s">
        <v>230</v>
      </c>
      <c r="O89" s="20">
        <v>45904</v>
      </c>
      <c r="P89" t="s">
        <v>1084</v>
      </c>
      <c r="Q89" s="20">
        <v>45904</v>
      </c>
      <c r="S89" t="s">
        <v>776</v>
      </c>
      <c r="T89">
        <v>500</v>
      </c>
      <c r="W89">
        <v>5</v>
      </c>
      <c r="X89" t="s">
        <v>1085</v>
      </c>
      <c r="AB89" t="s">
        <v>1086</v>
      </c>
      <c r="AK89">
        <v>0</v>
      </c>
      <c r="AL89">
        <v>0</v>
      </c>
      <c r="AN89" s="20">
        <v>45904</v>
      </c>
    </row>
    <row r="90" spans="1:40" x14ac:dyDescent="0.25">
      <c r="A90">
        <v>9267185</v>
      </c>
      <c r="B90" t="s">
        <v>2749</v>
      </c>
      <c r="C90" t="s">
        <v>2750</v>
      </c>
      <c r="D90" t="s">
        <v>58</v>
      </c>
      <c r="G90" s="20">
        <v>41982</v>
      </c>
      <c r="H90" t="s">
        <v>412</v>
      </c>
      <c r="I90">
        <v>-12</v>
      </c>
      <c r="J90" t="s">
        <v>1082</v>
      </c>
      <c r="L90" t="s">
        <v>1083</v>
      </c>
      <c r="M90">
        <v>8920049</v>
      </c>
      <c r="N90" t="s">
        <v>235</v>
      </c>
      <c r="O90" s="20">
        <v>45950</v>
      </c>
      <c r="P90" t="s">
        <v>1084</v>
      </c>
      <c r="Q90" s="20">
        <v>45950</v>
      </c>
      <c r="S90" t="s">
        <v>776</v>
      </c>
      <c r="T90">
        <v>500</v>
      </c>
      <c r="W90">
        <v>5</v>
      </c>
      <c r="X90" t="s">
        <v>1085</v>
      </c>
      <c r="AB90" t="s">
        <v>1086</v>
      </c>
      <c r="AK90">
        <v>1</v>
      </c>
      <c r="AL90">
        <v>1</v>
      </c>
      <c r="AN90" s="20">
        <v>45950</v>
      </c>
    </row>
    <row r="91" spans="1:40" x14ac:dyDescent="0.25">
      <c r="A91">
        <v>9256635</v>
      </c>
      <c r="B91" t="s">
        <v>1655</v>
      </c>
      <c r="C91" t="s">
        <v>129</v>
      </c>
      <c r="D91" t="s">
        <v>58</v>
      </c>
      <c r="E91" t="s">
        <v>58</v>
      </c>
      <c r="G91" s="20">
        <v>42005</v>
      </c>
      <c r="H91" t="s">
        <v>60</v>
      </c>
      <c r="I91">
        <v>-11</v>
      </c>
      <c r="J91" t="s">
        <v>1082</v>
      </c>
      <c r="L91" t="s">
        <v>1083</v>
      </c>
      <c r="M91">
        <v>8921256</v>
      </c>
      <c r="N91" t="s">
        <v>143</v>
      </c>
      <c r="O91" s="20">
        <v>45939</v>
      </c>
      <c r="P91" t="s">
        <v>1084</v>
      </c>
      <c r="Q91" s="20">
        <v>44463</v>
      </c>
      <c r="S91" t="s">
        <v>776</v>
      </c>
      <c r="T91">
        <v>500</v>
      </c>
      <c r="W91">
        <v>5</v>
      </c>
      <c r="X91" t="s">
        <v>1085</v>
      </c>
      <c r="AB91" t="s">
        <v>1086</v>
      </c>
      <c r="AK91">
        <v>0</v>
      </c>
      <c r="AL91">
        <v>0</v>
      </c>
      <c r="AN91" s="20">
        <v>45939</v>
      </c>
    </row>
    <row r="92" spans="1:40" x14ac:dyDescent="0.25">
      <c r="A92">
        <v>9260897</v>
      </c>
      <c r="B92" t="s">
        <v>4212</v>
      </c>
      <c r="C92" t="s">
        <v>396</v>
      </c>
      <c r="D92" t="s">
        <v>58</v>
      </c>
      <c r="E92" t="s">
        <v>58</v>
      </c>
      <c r="G92" s="20">
        <v>41284</v>
      </c>
      <c r="H92" t="s">
        <v>443</v>
      </c>
      <c r="I92">
        <v>-13</v>
      </c>
      <c r="J92" t="s">
        <v>1087</v>
      </c>
      <c r="L92" t="s">
        <v>1083</v>
      </c>
      <c r="M92">
        <v>8921256</v>
      </c>
      <c r="N92" t="s">
        <v>143</v>
      </c>
      <c r="O92" s="20">
        <v>46000</v>
      </c>
      <c r="P92" t="s">
        <v>1084</v>
      </c>
      <c r="Q92" s="20">
        <v>45187</v>
      </c>
      <c r="S92" t="s">
        <v>776</v>
      </c>
      <c r="T92">
        <v>500</v>
      </c>
      <c r="W92">
        <v>5</v>
      </c>
      <c r="X92" t="s">
        <v>1085</v>
      </c>
      <c r="AB92" t="s">
        <v>1086</v>
      </c>
      <c r="AK92">
        <v>0</v>
      </c>
      <c r="AL92">
        <v>0</v>
      </c>
      <c r="AN92" s="20">
        <v>46000</v>
      </c>
    </row>
    <row r="93" spans="1:40" x14ac:dyDescent="0.25">
      <c r="A93">
        <v>9261975</v>
      </c>
      <c r="B93" t="s">
        <v>1604</v>
      </c>
      <c r="C93" t="s">
        <v>123</v>
      </c>
      <c r="D93" t="s">
        <v>58</v>
      </c>
      <c r="E93" t="s">
        <v>58</v>
      </c>
      <c r="G93" s="20">
        <v>42160</v>
      </c>
      <c r="H93" t="s">
        <v>60</v>
      </c>
      <c r="I93">
        <v>-11</v>
      </c>
      <c r="J93" t="s">
        <v>1087</v>
      </c>
      <c r="L93" t="s">
        <v>1083</v>
      </c>
      <c r="M93">
        <v>8920063</v>
      </c>
      <c r="N93" t="s">
        <v>232</v>
      </c>
      <c r="O93" s="20">
        <v>45900</v>
      </c>
      <c r="P93" t="s">
        <v>1084</v>
      </c>
      <c r="Q93" s="20">
        <v>45295</v>
      </c>
      <c r="R93" s="20">
        <v>45835</v>
      </c>
      <c r="S93" t="s">
        <v>300</v>
      </c>
      <c r="T93">
        <v>500</v>
      </c>
      <c r="W93">
        <v>5</v>
      </c>
      <c r="X93" t="s">
        <v>1085</v>
      </c>
      <c r="AB93" t="s">
        <v>1086</v>
      </c>
      <c r="AK93">
        <v>0</v>
      </c>
      <c r="AL93">
        <v>0</v>
      </c>
      <c r="AN93" s="20">
        <v>45900</v>
      </c>
    </row>
    <row r="94" spans="1:40" x14ac:dyDescent="0.25">
      <c r="A94">
        <v>9265895</v>
      </c>
      <c r="B94" t="s">
        <v>2751</v>
      </c>
      <c r="C94" t="s">
        <v>94</v>
      </c>
      <c r="D94" t="s">
        <v>58</v>
      </c>
      <c r="G94" s="20">
        <v>41052</v>
      </c>
      <c r="H94" t="s">
        <v>458</v>
      </c>
      <c r="I94">
        <v>-14</v>
      </c>
      <c r="J94" t="s">
        <v>1087</v>
      </c>
      <c r="L94" t="s">
        <v>1083</v>
      </c>
      <c r="M94">
        <v>8921256</v>
      </c>
      <c r="N94" t="s">
        <v>143</v>
      </c>
      <c r="O94" s="20">
        <v>45899</v>
      </c>
      <c r="P94" t="s">
        <v>1084</v>
      </c>
      <c r="Q94" s="20">
        <v>45899</v>
      </c>
      <c r="S94" t="s">
        <v>776</v>
      </c>
      <c r="T94">
        <v>500</v>
      </c>
      <c r="W94">
        <v>5</v>
      </c>
      <c r="X94" t="s">
        <v>1085</v>
      </c>
      <c r="AB94" t="s">
        <v>1086</v>
      </c>
      <c r="AK94">
        <v>0</v>
      </c>
      <c r="AL94">
        <v>0</v>
      </c>
      <c r="AN94" s="20">
        <v>45899</v>
      </c>
    </row>
    <row r="95" spans="1:40" x14ac:dyDescent="0.25">
      <c r="A95">
        <v>9266893</v>
      </c>
      <c r="B95" t="s">
        <v>2752</v>
      </c>
      <c r="C95" t="s">
        <v>2753</v>
      </c>
      <c r="D95" t="s">
        <v>58</v>
      </c>
      <c r="G95" s="20">
        <v>42369</v>
      </c>
      <c r="H95" t="s">
        <v>60</v>
      </c>
      <c r="I95">
        <v>-11</v>
      </c>
      <c r="J95" t="s">
        <v>1087</v>
      </c>
      <c r="L95" t="s">
        <v>1083</v>
      </c>
      <c r="M95">
        <v>8920031</v>
      </c>
      <c r="N95" t="s">
        <v>241</v>
      </c>
      <c r="O95" s="20">
        <v>45928</v>
      </c>
      <c r="P95" t="s">
        <v>1084</v>
      </c>
      <c r="Q95" s="20">
        <v>45928</v>
      </c>
      <c r="S95" t="s">
        <v>776</v>
      </c>
      <c r="T95">
        <v>500</v>
      </c>
      <c r="W95">
        <v>5</v>
      </c>
      <c r="X95" t="s">
        <v>1085</v>
      </c>
      <c r="AB95" t="s">
        <v>1086</v>
      </c>
      <c r="AK95">
        <v>1</v>
      </c>
      <c r="AL95">
        <v>1</v>
      </c>
      <c r="AN95" s="20">
        <v>45928</v>
      </c>
    </row>
    <row r="96" spans="1:40" x14ac:dyDescent="0.25">
      <c r="A96">
        <v>9266892</v>
      </c>
      <c r="B96" t="s">
        <v>2752</v>
      </c>
      <c r="C96" t="s">
        <v>2754</v>
      </c>
      <c r="D96" t="s">
        <v>58</v>
      </c>
      <c r="G96" s="20">
        <v>41326</v>
      </c>
      <c r="H96" t="s">
        <v>443</v>
      </c>
      <c r="I96">
        <v>-13</v>
      </c>
      <c r="J96" t="s">
        <v>1087</v>
      </c>
      <c r="L96" t="s">
        <v>1083</v>
      </c>
      <c r="M96">
        <v>8920031</v>
      </c>
      <c r="N96" t="s">
        <v>241</v>
      </c>
      <c r="O96" s="20">
        <v>45928</v>
      </c>
      <c r="P96" t="s">
        <v>1084</v>
      </c>
      <c r="Q96" s="20">
        <v>45928</v>
      </c>
      <c r="S96" t="s">
        <v>776</v>
      </c>
      <c r="T96">
        <v>500</v>
      </c>
      <c r="W96">
        <v>5</v>
      </c>
      <c r="X96" t="s">
        <v>1085</v>
      </c>
      <c r="AB96" t="s">
        <v>1086</v>
      </c>
      <c r="AK96">
        <v>1</v>
      </c>
      <c r="AL96">
        <v>1</v>
      </c>
      <c r="AN96" s="20">
        <v>45928</v>
      </c>
    </row>
    <row r="97" spans="1:40" x14ac:dyDescent="0.25">
      <c r="A97">
        <v>9266877</v>
      </c>
      <c r="B97" t="s">
        <v>2755</v>
      </c>
      <c r="C97" t="s">
        <v>2756</v>
      </c>
      <c r="D97" t="s">
        <v>58</v>
      </c>
      <c r="G97" s="20">
        <v>39816</v>
      </c>
      <c r="H97" t="s">
        <v>487</v>
      </c>
      <c r="I97">
        <v>-17</v>
      </c>
      <c r="J97" t="s">
        <v>1087</v>
      </c>
      <c r="L97" t="s">
        <v>1083</v>
      </c>
      <c r="M97">
        <v>8920025</v>
      </c>
      <c r="N97" t="s">
        <v>255</v>
      </c>
      <c r="O97" s="20">
        <v>45926</v>
      </c>
      <c r="P97" t="s">
        <v>1084</v>
      </c>
      <c r="Q97" s="20">
        <v>45926</v>
      </c>
      <c r="S97" t="s">
        <v>776</v>
      </c>
      <c r="T97">
        <v>500</v>
      </c>
      <c r="W97">
        <v>5</v>
      </c>
      <c r="X97" t="s">
        <v>1085</v>
      </c>
      <c r="AB97" t="s">
        <v>1086</v>
      </c>
      <c r="AK97">
        <v>0</v>
      </c>
      <c r="AL97">
        <v>0</v>
      </c>
      <c r="AN97" s="20">
        <v>45926</v>
      </c>
    </row>
    <row r="98" spans="1:40" x14ac:dyDescent="0.25">
      <c r="A98">
        <v>9259414</v>
      </c>
      <c r="B98" t="s">
        <v>840</v>
      </c>
      <c r="C98" t="s">
        <v>100</v>
      </c>
      <c r="D98" t="s">
        <v>58</v>
      </c>
      <c r="E98" t="s">
        <v>58</v>
      </c>
      <c r="G98" s="20">
        <v>40954</v>
      </c>
      <c r="H98" t="s">
        <v>458</v>
      </c>
      <c r="I98">
        <v>-14</v>
      </c>
      <c r="J98" t="s">
        <v>1087</v>
      </c>
      <c r="L98" t="s">
        <v>1083</v>
      </c>
      <c r="M98">
        <v>8920111</v>
      </c>
      <c r="N98" t="s">
        <v>212</v>
      </c>
      <c r="O98" s="20">
        <v>45948</v>
      </c>
      <c r="P98" t="s">
        <v>1084</v>
      </c>
      <c r="Q98" s="20">
        <v>44853</v>
      </c>
      <c r="S98" t="s">
        <v>776</v>
      </c>
      <c r="T98">
        <v>500</v>
      </c>
      <c r="W98">
        <v>5</v>
      </c>
      <c r="X98" t="s">
        <v>1085</v>
      </c>
      <c r="AB98" t="s">
        <v>1086</v>
      </c>
      <c r="AK98">
        <v>0</v>
      </c>
      <c r="AL98">
        <v>0</v>
      </c>
      <c r="AN98" s="20">
        <v>45948</v>
      </c>
    </row>
    <row r="99" spans="1:40" x14ac:dyDescent="0.25">
      <c r="A99">
        <v>9258469</v>
      </c>
      <c r="B99" t="s">
        <v>1707</v>
      </c>
      <c r="C99" t="s">
        <v>108</v>
      </c>
      <c r="D99" t="s">
        <v>58</v>
      </c>
      <c r="E99" t="s">
        <v>58</v>
      </c>
      <c r="G99" s="20">
        <v>43348</v>
      </c>
      <c r="H99" t="s">
        <v>58</v>
      </c>
      <c r="I99">
        <v>-9</v>
      </c>
      <c r="J99" t="s">
        <v>1087</v>
      </c>
      <c r="L99" t="s">
        <v>1083</v>
      </c>
      <c r="M99">
        <v>8921458</v>
      </c>
      <c r="N99" t="s">
        <v>92</v>
      </c>
      <c r="O99" s="20">
        <v>45907</v>
      </c>
      <c r="P99" t="s">
        <v>1084</v>
      </c>
      <c r="Q99" s="20">
        <v>44814</v>
      </c>
      <c r="S99" t="s">
        <v>776</v>
      </c>
      <c r="T99">
        <v>500</v>
      </c>
      <c r="W99">
        <v>5</v>
      </c>
      <c r="X99" t="s">
        <v>1085</v>
      </c>
      <c r="AB99" t="s">
        <v>1086</v>
      </c>
      <c r="AK99">
        <v>0</v>
      </c>
      <c r="AL99">
        <v>0</v>
      </c>
      <c r="AN99" s="20">
        <v>45907</v>
      </c>
    </row>
    <row r="100" spans="1:40" x14ac:dyDescent="0.25">
      <c r="A100">
        <v>9255670</v>
      </c>
      <c r="B100" t="s">
        <v>841</v>
      </c>
      <c r="C100" t="s">
        <v>334</v>
      </c>
      <c r="D100" t="s">
        <v>7</v>
      </c>
      <c r="E100" t="s">
        <v>7</v>
      </c>
      <c r="G100" s="20">
        <v>40524</v>
      </c>
      <c r="H100" t="s">
        <v>482</v>
      </c>
      <c r="I100">
        <v>-16</v>
      </c>
      <c r="J100" t="s">
        <v>1087</v>
      </c>
      <c r="L100" t="s">
        <v>1083</v>
      </c>
      <c r="M100">
        <v>8920063</v>
      </c>
      <c r="N100" t="s">
        <v>232</v>
      </c>
      <c r="O100" s="20">
        <v>45841</v>
      </c>
      <c r="P100" t="s">
        <v>1084</v>
      </c>
      <c r="Q100" s="20">
        <v>44089</v>
      </c>
      <c r="S100" t="s">
        <v>776</v>
      </c>
      <c r="T100">
        <v>575</v>
      </c>
      <c r="W100">
        <v>5</v>
      </c>
      <c r="X100" t="s">
        <v>1085</v>
      </c>
      <c r="AB100" t="s">
        <v>1086</v>
      </c>
      <c r="AK100">
        <v>0</v>
      </c>
      <c r="AL100">
        <v>0</v>
      </c>
      <c r="AN100" s="20">
        <v>45841</v>
      </c>
    </row>
    <row r="101" spans="1:40" x14ac:dyDescent="0.25">
      <c r="A101">
        <v>9263850</v>
      </c>
      <c r="B101" t="s">
        <v>1708</v>
      </c>
      <c r="C101" t="s">
        <v>190</v>
      </c>
      <c r="D101" t="s">
        <v>58</v>
      </c>
      <c r="E101" t="s">
        <v>58</v>
      </c>
      <c r="G101" s="20">
        <v>41492</v>
      </c>
      <c r="H101" t="s">
        <v>443</v>
      </c>
      <c r="I101">
        <v>-13</v>
      </c>
      <c r="J101" t="s">
        <v>1087</v>
      </c>
      <c r="L101" t="s">
        <v>1083</v>
      </c>
      <c r="M101">
        <v>8920140</v>
      </c>
      <c r="N101" t="s">
        <v>511</v>
      </c>
      <c r="O101" s="20">
        <v>45933</v>
      </c>
      <c r="P101" t="s">
        <v>1084</v>
      </c>
      <c r="Q101" s="20">
        <v>45560</v>
      </c>
      <c r="S101" t="s">
        <v>776</v>
      </c>
      <c r="T101">
        <v>500</v>
      </c>
      <c r="W101">
        <v>5</v>
      </c>
      <c r="X101" t="s">
        <v>1085</v>
      </c>
      <c r="AB101" t="s">
        <v>1086</v>
      </c>
      <c r="AK101">
        <v>1</v>
      </c>
      <c r="AL101">
        <v>0</v>
      </c>
      <c r="AN101" s="20">
        <v>45933</v>
      </c>
    </row>
    <row r="102" spans="1:40" x14ac:dyDescent="0.25">
      <c r="A102">
        <v>9264591</v>
      </c>
      <c r="B102" t="s">
        <v>1709</v>
      </c>
      <c r="C102" t="s">
        <v>1710</v>
      </c>
      <c r="D102" t="s">
        <v>58</v>
      </c>
      <c r="E102" t="s">
        <v>58</v>
      </c>
      <c r="G102" s="20">
        <v>41499</v>
      </c>
      <c r="H102" t="s">
        <v>443</v>
      </c>
      <c r="I102">
        <v>-13</v>
      </c>
      <c r="J102" t="s">
        <v>1087</v>
      </c>
      <c r="L102" t="s">
        <v>1083</v>
      </c>
      <c r="M102">
        <v>8920312</v>
      </c>
      <c r="N102" t="s">
        <v>193</v>
      </c>
      <c r="O102" s="20">
        <v>45906</v>
      </c>
      <c r="P102" t="s">
        <v>1084</v>
      </c>
      <c r="Q102" s="20">
        <v>45580</v>
      </c>
      <c r="S102" t="s">
        <v>776</v>
      </c>
      <c r="T102">
        <v>500</v>
      </c>
      <c r="W102">
        <v>5</v>
      </c>
      <c r="X102" t="s">
        <v>1085</v>
      </c>
      <c r="AB102" t="s">
        <v>1086</v>
      </c>
      <c r="AK102">
        <v>0</v>
      </c>
      <c r="AL102">
        <v>0</v>
      </c>
      <c r="AN102" s="20">
        <v>45906</v>
      </c>
    </row>
    <row r="103" spans="1:40" x14ac:dyDescent="0.25">
      <c r="A103">
        <v>9265651</v>
      </c>
      <c r="B103" t="s">
        <v>2757</v>
      </c>
      <c r="C103" t="s">
        <v>122</v>
      </c>
      <c r="D103" t="s">
        <v>58</v>
      </c>
      <c r="G103" s="20">
        <v>41982</v>
      </c>
      <c r="H103" t="s">
        <v>412</v>
      </c>
      <c r="I103">
        <v>-12</v>
      </c>
      <c r="J103" t="s">
        <v>1087</v>
      </c>
      <c r="L103" t="s">
        <v>1083</v>
      </c>
      <c r="M103">
        <v>8920031</v>
      </c>
      <c r="N103" t="s">
        <v>241</v>
      </c>
      <c r="O103" s="20">
        <v>45850</v>
      </c>
      <c r="P103" t="s">
        <v>1084</v>
      </c>
      <c r="Q103" s="20">
        <v>45850</v>
      </c>
      <c r="S103" t="s">
        <v>776</v>
      </c>
      <c r="T103">
        <v>500</v>
      </c>
      <c r="W103">
        <v>5</v>
      </c>
      <c r="X103" t="s">
        <v>1085</v>
      </c>
      <c r="AB103" t="s">
        <v>1086</v>
      </c>
      <c r="AK103">
        <v>1</v>
      </c>
      <c r="AL103">
        <v>0</v>
      </c>
      <c r="AN103" s="20">
        <v>45850</v>
      </c>
    </row>
    <row r="104" spans="1:40" x14ac:dyDescent="0.25">
      <c r="A104">
        <v>9259364</v>
      </c>
      <c r="B104" t="s">
        <v>822</v>
      </c>
      <c r="C104" t="s">
        <v>842</v>
      </c>
      <c r="D104" t="s">
        <v>7</v>
      </c>
      <c r="E104" t="s">
        <v>7</v>
      </c>
      <c r="G104" s="20">
        <v>41002</v>
      </c>
      <c r="H104" t="s">
        <v>458</v>
      </c>
      <c r="I104">
        <v>-14</v>
      </c>
      <c r="J104" t="s">
        <v>1082</v>
      </c>
      <c r="L104" t="s">
        <v>1083</v>
      </c>
      <c r="M104">
        <v>8920066</v>
      </c>
      <c r="N104" t="s">
        <v>230</v>
      </c>
      <c r="O104" s="20">
        <v>45909</v>
      </c>
      <c r="P104" t="s">
        <v>1084</v>
      </c>
      <c r="Q104" s="20">
        <v>44848</v>
      </c>
      <c r="S104" t="s">
        <v>776</v>
      </c>
      <c r="T104">
        <v>653</v>
      </c>
      <c r="W104">
        <v>6</v>
      </c>
      <c r="X104" t="s">
        <v>1085</v>
      </c>
      <c r="AB104" t="s">
        <v>1086</v>
      </c>
      <c r="AK104">
        <v>0</v>
      </c>
      <c r="AL104">
        <v>0</v>
      </c>
      <c r="AN104" s="20">
        <v>45909</v>
      </c>
    </row>
    <row r="105" spans="1:40" x14ac:dyDescent="0.25">
      <c r="A105">
        <v>9264204</v>
      </c>
      <c r="B105" t="s">
        <v>1711</v>
      </c>
      <c r="C105" t="s">
        <v>120</v>
      </c>
      <c r="D105" t="s">
        <v>58</v>
      </c>
      <c r="E105" t="s">
        <v>58</v>
      </c>
      <c r="G105" s="20">
        <v>41814</v>
      </c>
      <c r="H105" t="s">
        <v>412</v>
      </c>
      <c r="I105">
        <v>-12</v>
      </c>
      <c r="J105" t="s">
        <v>1087</v>
      </c>
      <c r="L105" t="s">
        <v>1083</v>
      </c>
      <c r="M105">
        <v>8921190</v>
      </c>
      <c r="N105" t="s">
        <v>149</v>
      </c>
      <c r="O105" s="20">
        <v>45873</v>
      </c>
      <c r="P105" t="s">
        <v>1084</v>
      </c>
      <c r="Q105" s="20">
        <v>45570</v>
      </c>
      <c r="S105" t="s">
        <v>776</v>
      </c>
      <c r="T105">
        <v>500</v>
      </c>
      <c r="W105">
        <v>5</v>
      </c>
      <c r="X105" t="s">
        <v>1085</v>
      </c>
      <c r="AB105" t="s">
        <v>1086</v>
      </c>
      <c r="AK105">
        <v>0</v>
      </c>
      <c r="AL105">
        <v>0</v>
      </c>
      <c r="AN105" s="20">
        <v>45873</v>
      </c>
    </row>
    <row r="106" spans="1:40" x14ac:dyDescent="0.25">
      <c r="A106">
        <v>9265811</v>
      </c>
      <c r="B106" t="s">
        <v>2758</v>
      </c>
      <c r="C106" t="s">
        <v>411</v>
      </c>
      <c r="D106" t="s">
        <v>58</v>
      </c>
      <c r="G106" s="20">
        <v>43034</v>
      </c>
      <c r="H106" t="s">
        <v>58</v>
      </c>
      <c r="I106">
        <v>-9</v>
      </c>
      <c r="J106" t="s">
        <v>1087</v>
      </c>
      <c r="L106" t="s">
        <v>1083</v>
      </c>
      <c r="M106">
        <v>8920646</v>
      </c>
      <c r="N106" t="s">
        <v>175</v>
      </c>
      <c r="O106" s="20">
        <v>45875</v>
      </c>
      <c r="P106" t="s">
        <v>1084</v>
      </c>
      <c r="Q106" s="20">
        <v>45875</v>
      </c>
      <c r="R106" s="20">
        <v>45825</v>
      </c>
      <c r="S106" t="s">
        <v>300</v>
      </c>
      <c r="T106">
        <v>500</v>
      </c>
      <c r="W106">
        <v>5</v>
      </c>
      <c r="X106" t="s">
        <v>1085</v>
      </c>
      <c r="AB106" t="s">
        <v>1086</v>
      </c>
      <c r="AK106">
        <v>0</v>
      </c>
      <c r="AL106">
        <v>0</v>
      </c>
      <c r="AN106" s="20">
        <v>45875</v>
      </c>
    </row>
    <row r="107" spans="1:40" x14ac:dyDescent="0.25">
      <c r="A107">
        <v>9266777</v>
      </c>
      <c r="B107" t="s">
        <v>2759</v>
      </c>
      <c r="C107" t="s">
        <v>100</v>
      </c>
      <c r="D107" t="s">
        <v>58</v>
      </c>
      <c r="G107" s="20">
        <v>42451</v>
      </c>
      <c r="H107" t="s">
        <v>1465</v>
      </c>
      <c r="I107">
        <v>-10</v>
      </c>
      <c r="J107" t="s">
        <v>1087</v>
      </c>
      <c r="L107" t="s">
        <v>1083</v>
      </c>
      <c r="M107">
        <v>8920075</v>
      </c>
      <c r="N107" t="s">
        <v>57</v>
      </c>
      <c r="O107" s="20">
        <v>45925</v>
      </c>
      <c r="P107" t="s">
        <v>1084</v>
      </c>
      <c r="Q107" s="20">
        <v>45925</v>
      </c>
      <c r="S107" t="s">
        <v>776</v>
      </c>
      <c r="T107">
        <v>500</v>
      </c>
      <c r="W107">
        <v>5</v>
      </c>
      <c r="X107" t="s">
        <v>1085</v>
      </c>
      <c r="AB107" t="s">
        <v>1086</v>
      </c>
      <c r="AK107">
        <v>0</v>
      </c>
      <c r="AL107">
        <v>0</v>
      </c>
      <c r="AN107" s="20">
        <v>45925</v>
      </c>
    </row>
    <row r="108" spans="1:40" x14ac:dyDescent="0.25">
      <c r="A108">
        <v>9266035</v>
      </c>
      <c r="B108" t="s">
        <v>2760</v>
      </c>
      <c r="C108" t="s">
        <v>2761</v>
      </c>
      <c r="D108" t="s">
        <v>58</v>
      </c>
      <c r="G108" s="20">
        <v>41808</v>
      </c>
      <c r="H108" t="s">
        <v>412</v>
      </c>
      <c r="I108">
        <v>-12</v>
      </c>
      <c r="J108" t="s">
        <v>1087</v>
      </c>
      <c r="L108" t="s">
        <v>1083</v>
      </c>
      <c r="M108">
        <v>8920309</v>
      </c>
      <c r="N108" t="s">
        <v>195</v>
      </c>
      <c r="O108" s="20">
        <v>45904</v>
      </c>
      <c r="P108" t="s">
        <v>1084</v>
      </c>
      <c r="Q108" s="20">
        <v>45904</v>
      </c>
      <c r="S108" t="s">
        <v>776</v>
      </c>
      <c r="T108">
        <v>500</v>
      </c>
      <c r="W108">
        <v>5</v>
      </c>
      <c r="X108" t="s">
        <v>1085</v>
      </c>
      <c r="AB108" t="s">
        <v>1088</v>
      </c>
      <c r="AK108">
        <v>0</v>
      </c>
      <c r="AL108">
        <v>0</v>
      </c>
      <c r="AN108" s="20">
        <v>45904</v>
      </c>
    </row>
    <row r="109" spans="1:40" x14ac:dyDescent="0.25">
      <c r="A109">
        <v>9262768</v>
      </c>
      <c r="B109" t="s">
        <v>1712</v>
      </c>
      <c r="C109" t="s">
        <v>188</v>
      </c>
      <c r="D109" t="s">
        <v>7</v>
      </c>
      <c r="E109" t="s">
        <v>7</v>
      </c>
      <c r="G109" s="20">
        <v>41110</v>
      </c>
      <c r="H109" t="s">
        <v>458</v>
      </c>
      <c r="I109">
        <v>-14</v>
      </c>
      <c r="J109" t="s">
        <v>1087</v>
      </c>
      <c r="L109" t="s">
        <v>1083</v>
      </c>
      <c r="M109">
        <v>8920503</v>
      </c>
      <c r="N109" t="s">
        <v>177</v>
      </c>
      <c r="O109" s="20">
        <v>45977</v>
      </c>
      <c r="P109" t="s">
        <v>1084</v>
      </c>
      <c r="Q109" s="20">
        <v>45541</v>
      </c>
      <c r="S109" t="s">
        <v>776</v>
      </c>
      <c r="T109">
        <v>500</v>
      </c>
      <c r="W109">
        <v>5</v>
      </c>
      <c r="X109" t="s">
        <v>1085</v>
      </c>
      <c r="AB109" t="s">
        <v>1086</v>
      </c>
      <c r="AK109">
        <v>1</v>
      </c>
      <c r="AL109">
        <v>0</v>
      </c>
      <c r="AN109" s="20">
        <v>45924</v>
      </c>
    </row>
    <row r="110" spans="1:40" x14ac:dyDescent="0.25">
      <c r="A110">
        <v>9267029</v>
      </c>
      <c r="B110" t="s">
        <v>2762</v>
      </c>
      <c r="C110" t="s">
        <v>209</v>
      </c>
      <c r="D110" t="s">
        <v>58</v>
      </c>
      <c r="G110" s="20">
        <v>42328</v>
      </c>
      <c r="H110" t="s">
        <v>60</v>
      </c>
      <c r="I110">
        <v>-11</v>
      </c>
      <c r="J110" t="s">
        <v>1087</v>
      </c>
      <c r="L110" t="s">
        <v>1083</v>
      </c>
      <c r="M110">
        <v>8920049</v>
      </c>
      <c r="N110" t="s">
        <v>235</v>
      </c>
      <c r="O110" s="20">
        <v>45936</v>
      </c>
      <c r="P110" t="s">
        <v>1084</v>
      </c>
      <c r="Q110" s="20">
        <v>45936</v>
      </c>
      <c r="S110" t="s">
        <v>776</v>
      </c>
      <c r="T110">
        <v>500</v>
      </c>
      <c r="W110">
        <v>5</v>
      </c>
      <c r="X110" t="s">
        <v>1085</v>
      </c>
      <c r="AB110" t="s">
        <v>1086</v>
      </c>
      <c r="AK110">
        <v>0</v>
      </c>
      <c r="AL110">
        <v>0</v>
      </c>
      <c r="AN110" s="20">
        <v>45936</v>
      </c>
    </row>
    <row r="111" spans="1:40" x14ac:dyDescent="0.25">
      <c r="A111">
        <v>9258367</v>
      </c>
      <c r="B111" t="s">
        <v>844</v>
      </c>
      <c r="C111" t="s">
        <v>71</v>
      </c>
      <c r="D111" t="s">
        <v>58</v>
      </c>
      <c r="E111" t="s">
        <v>58</v>
      </c>
      <c r="G111" s="20">
        <v>42271</v>
      </c>
      <c r="H111" t="s">
        <v>60</v>
      </c>
      <c r="I111">
        <v>-11</v>
      </c>
      <c r="J111" t="s">
        <v>1087</v>
      </c>
      <c r="L111" t="s">
        <v>1083</v>
      </c>
      <c r="M111">
        <v>8921458</v>
      </c>
      <c r="N111" t="s">
        <v>92</v>
      </c>
      <c r="O111" s="20">
        <v>45905</v>
      </c>
      <c r="P111" t="s">
        <v>1084</v>
      </c>
      <c r="Q111" s="20">
        <v>44811</v>
      </c>
      <c r="S111" t="s">
        <v>776</v>
      </c>
      <c r="T111">
        <v>500</v>
      </c>
      <c r="W111">
        <v>5</v>
      </c>
      <c r="X111" t="s">
        <v>1085</v>
      </c>
      <c r="AB111" t="s">
        <v>1086</v>
      </c>
      <c r="AK111">
        <v>0</v>
      </c>
      <c r="AL111">
        <v>0</v>
      </c>
      <c r="AN111" s="20">
        <v>45905</v>
      </c>
    </row>
    <row r="112" spans="1:40" x14ac:dyDescent="0.25">
      <c r="A112">
        <v>9263831</v>
      </c>
      <c r="B112" t="s">
        <v>1713</v>
      </c>
      <c r="C112" t="s">
        <v>167</v>
      </c>
      <c r="D112" t="s">
        <v>58</v>
      </c>
      <c r="E112" t="s">
        <v>58</v>
      </c>
      <c r="G112" s="20">
        <v>39805</v>
      </c>
      <c r="H112" t="s">
        <v>489</v>
      </c>
      <c r="I112">
        <v>-18</v>
      </c>
      <c r="J112" t="s">
        <v>1087</v>
      </c>
      <c r="L112" t="s">
        <v>1083</v>
      </c>
      <c r="M112">
        <v>8921393</v>
      </c>
      <c r="N112" t="s">
        <v>1714</v>
      </c>
      <c r="O112" s="20">
        <v>45945</v>
      </c>
      <c r="P112" t="s">
        <v>1084</v>
      </c>
      <c r="Q112" s="20">
        <v>45560</v>
      </c>
      <c r="S112" t="s">
        <v>776</v>
      </c>
      <c r="T112">
        <v>500</v>
      </c>
      <c r="W112">
        <v>5</v>
      </c>
      <c r="X112" t="s">
        <v>1085</v>
      </c>
      <c r="AB112" t="s">
        <v>1086</v>
      </c>
      <c r="AK112">
        <v>1</v>
      </c>
      <c r="AL112">
        <v>0</v>
      </c>
      <c r="AN112" s="20">
        <v>45945</v>
      </c>
    </row>
    <row r="113" spans="1:40" x14ac:dyDescent="0.25">
      <c r="A113">
        <v>9254432</v>
      </c>
      <c r="B113" t="s">
        <v>559</v>
      </c>
      <c r="C113" t="s">
        <v>65</v>
      </c>
      <c r="D113" t="s">
        <v>58</v>
      </c>
      <c r="E113" t="s">
        <v>58</v>
      </c>
      <c r="G113" s="20">
        <v>39616</v>
      </c>
      <c r="H113" t="s">
        <v>489</v>
      </c>
      <c r="I113">
        <v>-18</v>
      </c>
      <c r="J113" t="s">
        <v>1087</v>
      </c>
      <c r="L113" t="s">
        <v>1083</v>
      </c>
      <c r="M113">
        <v>8920031</v>
      </c>
      <c r="N113" t="s">
        <v>241</v>
      </c>
      <c r="O113" s="20">
        <v>45850</v>
      </c>
      <c r="P113" t="s">
        <v>1084</v>
      </c>
      <c r="Q113" s="20">
        <v>43728</v>
      </c>
      <c r="S113" t="s">
        <v>776</v>
      </c>
      <c r="T113">
        <v>500</v>
      </c>
      <c r="W113">
        <v>5</v>
      </c>
      <c r="X113" t="s">
        <v>1085</v>
      </c>
      <c r="AB113" t="s">
        <v>1086</v>
      </c>
      <c r="AK113">
        <v>0</v>
      </c>
      <c r="AL113">
        <v>0</v>
      </c>
      <c r="AN113" s="20">
        <v>45850</v>
      </c>
    </row>
    <row r="114" spans="1:40" x14ac:dyDescent="0.25">
      <c r="A114">
        <v>9265488</v>
      </c>
      <c r="B114" t="s">
        <v>4213</v>
      </c>
      <c r="C114" t="s">
        <v>4214</v>
      </c>
      <c r="D114" t="s">
        <v>58</v>
      </c>
      <c r="E114" t="s">
        <v>58</v>
      </c>
      <c r="G114" s="20">
        <v>43022</v>
      </c>
      <c r="H114" t="s">
        <v>58</v>
      </c>
      <c r="I114">
        <v>-9</v>
      </c>
      <c r="J114" t="s">
        <v>1087</v>
      </c>
      <c r="L114" t="s">
        <v>1083</v>
      </c>
      <c r="M114">
        <v>8920151</v>
      </c>
      <c r="N114" t="s">
        <v>606</v>
      </c>
      <c r="O114" s="20">
        <v>45973</v>
      </c>
      <c r="P114" t="s">
        <v>1084</v>
      </c>
      <c r="Q114" s="20">
        <v>45771</v>
      </c>
      <c r="S114" t="s">
        <v>776</v>
      </c>
      <c r="T114">
        <v>500</v>
      </c>
      <c r="W114">
        <v>5</v>
      </c>
      <c r="X114" t="s">
        <v>1085</v>
      </c>
      <c r="AB114" t="s">
        <v>1086</v>
      </c>
      <c r="AK114">
        <v>0</v>
      </c>
      <c r="AL114">
        <v>0</v>
      </c>
      <c r="AN114" s="20">
        <v>45973</v>
      </c>
    </row>
    <row r="115" spans="1:40" x14ac:dyDescent="0.25">
      <c r="A115">
        <v>9259630</v>
      </c>
      <c r="B115" t="s">
        <v>2763</v>
      </c>
      <c r="C115" t="s">
        <v>122</v>
      </c>
      <c r="D115" t="s">
        <v>7</v>
      </c>
      <c r="G115" s="20">
        <v>41554</v>
      </c>
      <c r="H115" t="s">
        <v>443</v>
      </c>
      <c r="I115">
        <v>-13</v>
      </c>
      <c r="J115" t="s">
        <v>1087</v>
      </c>
      <c r="L115" t="s">
        <v>1083</v>
      </c>
      <c r="M115">
        <v>8920049</v>
      </c>
      <c r="N115" t="s">
        <v>235</v>
      </c>
      <c r="O115" s="20">
        <v>45915</v>
      </c>
      <c r="P115" t="s">
        <v>1084</v>
      </c>
      <c r="Q115" s="20">
        <v>44879</v>
      </c>
      <c r="S115" t="s">
        <v>776</v>
      </c>
      <c r="T115">
        <v>500</v>
      </c>
      <c r="W115">
        <v>5</v>
      </c>
      <c r="X115" t="s">
        <v>1085</v>
      </c>
      <c r="AB115" t="s">
        <v>1086</v>
      </c>
      <c r="AK115">
        <v>0</v>
      </c>
      <c r="AL115">
        <v>0</v>
      </c>
      <c r="AN115" s="20">
        <v>45915</v>
      </c>
    </row>
    <row r="116" spans="1:40" x14ac:dyDescent="0.25">
      <c r="A116">
        <v>9250450</v>
      </c>
      <c r="B116" t="s">
        <v>237</v>
      </c>
      <c r="C116" t="s">
        <v>236</v>
      </c>
      <c r="D116" t="s">
        <v>7</v>
      </c>
      <c r="E116" t="s">
        <v>7</v>
      </c>
      <c r="G116" s="20">
        <v>39754</v>
      </c>
      <c r="H116" t="s">
        <v>489</v>
      </c>
      <c r="I116">
        <v>-18</v>
      </c>
      <c r="J116" t="s">
        <v>1087</v>
      </c>
      <c r="L116" t="s">
        <v>1083</v>
      </c>
      <c r="M116">
        <v>8920049</v>
      </c>
      <c r="N116" t="s">
        <v>235</v>
      </c>
      <c r="O116" s="20">
        <v>45915</v>
      </c>
      <c r="P116" t="s">
        <v>1084</v>
      </c>
      <c r="Q116" s="20">
        <v>42681</v>
      </c>
      <c r="S116" t="s">
        <v>776</v>
      </c>
      <c r="T116">
        <v>898</v>
      </c>
      <c r="W116">
        <v>8</v>
      </c>
      <c r="X116" t="s">
        <v>1085</v>
      </c>
      <c r="AB116" t="s">
        <v>1086</v>
      </c>
      <c r="AK116">
        <v>0</v>
      </c>
      <c r="AL116">
        <v>0</v>
      </c>
      <c r="AN116" s="20">
        <v>45915</v>
      </c>
    </row>
    <row r="117" spans="1:40" x14ac:dyDescent="0.25">
      <c r="A117">
        <v>9263373</v>
      </c>
      <c r="B117" t="s">
        <v>1472</v>
      </c>
      <c r="C117" t="s">
        <v>181</v>
      </c>
      <c r="D117" t="s">
        <v>7</v>
      </c>
      <c r="E117" t="s">
        <v>58</v>
      </c>
      <c r="G117" s="20">
        <v>42759</v>
      </c>
      <c r="H117" t="s">
        <v>58</v>
      </c>
      <c r="I117">
        <v>-9</v>
      </c>
      <c r="J117" t="s">
        <v>1087</v>
      </c>
      <c r="L117" t="s">
        <v>1083</v>
      </c>
      <c r="M117">
        <v>8920063</v>
      </c>
      <c r="N117" t="s">
        <v>232</v>
      </c>
      <c r="O117" s="20">
        <v>45985</v>
      </c>
      <c r="P117" t="s">
        <v>1084</v>
      </c>
      <c r="Q117" s="20">
        <v>45547</v>
      </c>
      <c r="S117" t="s">
        <v>776</v>
      </c>
      <c r="T117">
        <v>500</v>
      </c>
      <c r="W117">
        <v>5</v>
      </c>
      <c r="X117" t="s">
        <v>1085</v>
      </c>
      <c r="AB117" t="s">
        <v>1086</v>
      </c>
      <c r="AK117">
        <v>0</v>
      </c>
      <c r="AL117">
        <v>0</v>
      </c>
      <c r="AN117" s="20">
        <v>45841</v>
      </c>
    </row>
    <row r="118" spans="1:40" x14ac:dyDescent="0.25">
      <c r="A118">
        <v>9263546</v>
      </c>
      <c r="B118" t="s">
        <v>1715</v>
      </c>
      <c r="C118" t="s">
        <v>166</v>
      </c>
      <c r="D118" t="s">
        <v>58</v>
      </c>
      <c r="E118" t="s">
        <v>58</v>
      </c>
      <c r="G118" s="20">
        <v>43017</v>
      </c>
      <c r="H118" t="s">
        <v>58</v>
      </c>
      <c r="I118">
        <v>-9</v>
      </c>
      <c r="J118" t="s">
        <v>1087</v>
      </c>
      <c r="L118" t="s">
        <v>1083</v>
      </c>
      <c r="M118">
        <v>8920025</v>
      </c>
      <c r="N118" t="s">
        <v>255</v>
      </c>
      <c r="O118" s="20">
        <v>45853</v>
      </c>
      <c r="P118" t="s">
        <v>1084</v>
      </c>
      <c r="Q118" s="20">
        <v>45551</v>
      </c>
      <c r="S118" t="s">
        <v>776</v>
      </c>
      <c r="T118">
        <v>500</v>
      </c>
      <c r="W118">
        <v>5</v>
      </c>
      <c r="X118" t="s">
        <v>1085</v>
      </c>
      <c r="AB118" t="s">
        <v>1086</v>
      </c>
      <c r="AK118">
        <v>0</v>
      </c>
      <c r="AL118">
        <v>0</v>
      </c>
      <c r="AN118" s="20">
        <v>45853</v>
      </c>
    </row>
    <row r="119" spans="1:40" x14ac:dyDescent="0.25">
      <c r="A119">
        <v>9265978</v>
      </c>
      <c r="B119" t="s">
        <v>2764</v>
      </c>
      <c r="C119" t="s">
        <v>2761</v>
      </c>
      <c r="D119" t="s">
        <v>58</v>
      </c>
      <c r="G119" s="20">
        <v>42163</v>
      </c>
      <c r="H119" t="s">
        <v>60</v>
      </c>
      <c r="I119">
        <v>-11</v>
      </c>
      <c r="J119" t="s">
        <v>1082</v>
      </c>
      <c r="L119" t="s">
        <v>1083</v>
      </c>
      <c r="M119">
        <v>8920025</v>
      </c>
      <c r="N119" t="s">
        <v>255</v>
      </c>
      <c r="O119" s="20">
        <v>45902</v>
      </c>
      <c r="P119" t="s">
        <v>1084</v>
      </c>
      <c r="Q119" s="20">
        <v>45902</v>
      </c>
      <c r="S119" t="s">
        <v>776</v>
      </c>
      <c r="T119">
        <v>500</v>
      </c>
      <c r="W119">
        <v>5</v>
      </c>
      <c r="X119" t="s">
        <v>1085</v>
      </c>
      <c r="AB119" t="s">
        <v>1086</v>
      </c>
      <c r="AK119">
        <v>0</v>
      </c>
      <c r="AL119">
        <v>0</v>
      </c>
      <c r="AN119" s="20">
        <v>45902</v>
      </c>
    </row>
    <row r="120" spans="1:40" x14ac:dyDescent="0.25">
      <c r="A120">
        <v>9265105</v>
      </c>
      <c r="B120" t="s">
        <v>2585</v>
      </c>
      <c r="C120" t="s">
        <v>2586</v>
      </c>
      <c r="D120" t="s">
        <v>58</v>
      </c>
      <c r="E120" t="s">
        <v>58</v>
      </c>
      <c r="G120" s="20">
        <v>42322</v>
      </c>
      <c r="H120" t="s">
        <v>60</v>
      </c>
      <c r="I120">
        <v>-11</v>
      </c>
      <c r="J120" t="s">
        <v>1087</v>
      </c>
      <c r="L120" t="s">
        <v>1083</v>
      </c>
      <c r="M120">
        <v>8921393</v>
      </c>
      <c r="N120" t="s">
        <v>1714</v>
      </c>
      <c r="O120" s="20">
        <v>45945</v>
      </c>
      <c r="P120" t="s">
        <v>1084</v>
      </c>
      <c r="Q120" s="20">
        <v>45621</v>
      </c>
      <c r="S120" t="s">
        <v>776</v>
      </c>
      <c r="T120">
        <v>500</v>
      </c>
      <c r="W120">
        <v>5</v>
      </c>
      <c r="X120" t="s">
        <v>1085</v>
      </c>
      <c r="AB120" t="s">
        <v>1086</v>
      </c>
      <c r="AK120">
        <v>0</v>
      </c>
      <c r="AL120">
        <v>0</v>
      </c>
      <c r="AN120" s="20">
        <v>45945</v>
      </c>
    </row>
    <row r="121" spans="1:40" x14ac:dyDescent="0.25">
      <c r="A121">
        <v>9262337</v>
      </c>
      <c r="B121" t="s">
        <v>1716</v>
      </c>
      <c r="C121" t="s">
        <v>530</v>
      </c>
      <c r="D121" t="s">
        <v>58</v>
      </c>
      <c r="E121" t="s">
        <v>7</v>
      </c>
      <c r="G121" s="20">
        <v>41838</v>
      </c>
      <c r="H121" t="s">
        <v>412</v>
      </c>
      <c r="I121">
        <v>-12</v>
      </c>
      <c r="J121" t="s">
        <v>1087</v>
      </c>
      <c r="L121" t="s">
        <v>1083</v>
      </c>
      <c r="M121">
        <v>8920309</v>
      </c>
      <c r="N121" t="s">
        <v>195</v>
      </c>
      <c r="O121" s="20">
        <v>45845</v>
      </c>
      <c r="P121" t="s">
        <v>1084</v>
      </c>
      <c r="Q121" s="20">
        <v>45498</v>
      </c>
      <c r="S121" t="s">
        <v>776</v>
      </c>
      <c r="T121">
        <v>500</v>
      </c>
      <c r="W121">
        <v>5</v>
      </c>
      <c r="X121" t="s">
        <v>1085</v>
      </c>
      <c r="AB121" t="s">
        <v>1086</v>
      </c>
      <c r="AK121">
        <v>0</v>
      </c>
      <c r="AL121">
        <v>0</v>
      </c>
      <c r="AN121" s="20">
        <v>45845</v>
      </c>
    </row>
    <row r="122" spans="1:40" x14ac:dyDescent="0.25">
      <c r="A122">
        <v>9536504</v>
      </c>
      <c r="B122" t="s">
        <v>331</v>
      </c>
      <c r="C122" t="s">
        <v>1400</v>
      </c>
      <c r="D122" t="s">
        <v>7</v>
      </c>
      <c r="E122" t="s">
        <v>7</v>
      </c>
      <c r="G122" s="20">
        <v>39792</v>
      </c>
      <c r="H122" t="s">
        <v>489</v>
      </c>
      <c r="I122">
        <v>-18</v>
      </c>
      <c r="J122" t="s">
        <v>1082</v>
      </c>
      <c r="L122" t="s">
        <v>1083</v>
      </c>
      <c r="M122">
        <v>8920025</v>
      </c>
      <c r="N122" t="s">
        <v>255</v>
      </c>
      <c r="O122" s="20">
        <v>45902</v>
      </c>
      <c r="P122" t="s">
        <v>1084</v>
      </c>
      <c r="Q122" s="20">
        <v>42940</v>
      </c>
      <c r="S122" t="s">
        <v>776</v>
      </c>
      <c r="T122">
        <v>1890</v>
      </c>
      <c r="U122" t="s">
        <v>1090</v>
      </c>
      <c r="V122">
        <v>132</v>
      </c>
      <c r="W122" t="s">
        <v>1091</v>
      </c>
      <c r="X122" t="s">
        <v>1085</v>
      </c>
      <c r="AA122" s="20">
        <v>45474</v>
      </c>
      <c r="AB122" t="s">
        <v>1086</v>
      </c>
      <c r="AK122">
        <v>1</v>
      </c>
      <c r="AL122">
        <v>1</v>
      </c>
      <c r="AN122" s="20">
        <v>45902</v>
      </c>
    </row>
    <row r="123" spans="1:40" x14ac:dyDescent="0.25">
      <c r="A123">
        <v>9250807</v>
      </c>
      <c r="B123" t="s">
        <v>331</v>
      </c>
      <c r="C123" t="s">
        <v>332</v>
      </c>
      <c r="D123" t="s">
        <v>7</v>
      </c>
      <c r="E123" t="s">
        <v>7</v>
      </c>
      <c r="G123" s="20">
        <v>40919</v>
      </c>
      <c r="H123" t="s">
        <v>458</v>
      </c>
      <c r="I123">
        <v>-14</v>
      </c>
      <c r="J123" t="s">
        <v>1087</v>
      </c>
      <c r="L123" t="s">
        <v>1083</v>
      </c>
      <c r="M123">
        <v>8920049</v>
      </c>
      <c r="N123" t="s">
        <v>235</v>
      </c>
      <c r="O123" s="20">
        <v>45917</v>
      </c>
      <c r="P123" t="s">
        <v>1084</v>
      </c>
      <c r="Q123" s="20">
        <v>42809</v>
      </c>
      <c r="R123" s="20">
        <v>45917</v>
      </c>
      <c r="S123" t="s">
        <v>300</v>
      </c>
      <c r="T123">
        <v>1009</v>
      </c>
      <c r="W123">
        <v>10</v>
      </c>
      <c r="X123" t="s">
        <v>1085</v>
      </c>
      <c r="AB123" t="s">
        <v>1086</v>
      </c>
      <c r="AK123">
        <v>0</v>
      </c>
      <c r="AL123">
        <v>0</v>
      </c>
      <c r="AN123" s="20">
        <v>45917</v>
      </c>
    </row>
    <row r="124" spans="1:40" x14ac:dyDescent="0.25">
      <c r="A124">
        <v>9266334</v>
      </c>
      <c r="B124" t="s">
        <v>2765</v>
      </c>
      <c r="C124" t="s">
        <v>163</v>
      </c>
      <c r="D124" t="s">
        <v>58</v>
      </c>
      <c r="G124" s="20">
        <v>42746</v>
      </c>
      <c r="H124" t="s">
        <v>58</v>
      </c>
      <c r="I124">
        <v>-9</v>
      </c>
      <c r="J124" t="s">
        <v>1087</v>
      </c>
      <c r="L124" t="s">
        <v>1083</v>
      </c>
      <c r="M124">
        <v>8920503</v>
      </c>
      <c r="N124" t="s">
        <v>177</v>
      </c>
      <c r="O124" s="20">
        <v>45911</v>
      </c>
      <c r="P124" t="s">
        <v>1084</v>
      </c>
      <c r="Q124" s="20">
        <v>45911</v>
      </c>
      <c r="S124" t="s">
        <v>776</v>
      </c>
      <c r="T124">
        <v>500</v>
      </c>
      <c r="W124">
        <v>5</v>
      </c>
      <c r="X124" t="s">
        <v>1085</v>
      </c>
      <c r="AB124" t="s">
        <v>1086</v>
      </c>
      <c r="AK124">
        <v>0</v>
      </c>
      <c r="AL124">
        <v>0</v>
      </c>
      <c r="AN124" s="20">
        <v>45911</v>
      </c>
    </row>
    <row r="125" spans="1:40" x14ac:dyDescent="0.25">
      <c r="A125">
        <v>9266119</v>
      </c>
      <c r="B125" t="s">
        <v>2766</v>
      </c>
      <c r="C125" t="s">
        <v>108</v>
      </c>
      <c r="D125" t="s">
        <v>58</v>
      </c>
      <c r="G125" s="20">
        <v>42161</v>
      </c>
      <c r="H125" t="s">
        <v>60</v>
      </c>
      <c r="I125">
        <v>-11</v>
      </c>
      <c r="J125" t="s">
        <v>1087</v>
      </c>
      <c r="L125" t="s">
        <v>1083</v>
      </c>
      <c r="M125">
        <v>8921190</v>
      </c>
      <c r="N125" t="s">
        <v>149</v>
      </c>
      <c r="O125" s="20">
        <v>45905</v>
      </c>
      <c r="P125" t="s">
        <v>1084</v>
      </c>
      <c r="Q125" s="20">
        <v>45905</v>
      </c>
      <c r="S125" t="s">
        <v>776</v>
      </c>
      <c r="T125">
        <v>500</v>
      </c>
      <c r="W125">
        <v>5</v>
      </c>
      <c r="X125" t="s">
        <v>1085</v>
      </c>
      <c r="AB125" t="s">
        <v>1086</v>
      </c>
      <c r="AK125">
        <v>1</v>
      </c>
      <c r="AL125">
        <v>1</v>
      </c>
      <c r="AN125" s="20">
        <v>45905</v>
      </c>
    </row>
    <row r="126" spans="1:40" x14ac:dyDescent="0.25">
      <c r="A126">
        <v>9262783</v>
      </c>
      <c r="B126" t="s">
        <v>1717</v>
      </c>
      <c r="C126" t="s">
        <v>1354</v>
      </c>
      <c r="D126" t="s">
        <v>7</v>
      </c>
      <c r="E126" t="s">
        <v>7</v>
      </c>
      <c r="G126" s="20">
        <v>42151</v>
      </c>
      <c r="H126" t="s">
        <v>60</v>
      </c>
      <c r="I126">
        <v>-11</v>
      </c>
      <c r="J126" t="s">
        <v>1087</v>
      </c>
      <c r="L126" t="s">
        <v>1083</v>
      </c>
      <c r="M126">
        <v>8920049</v>
      </c>
      <c r="N126" t="s">
        <v>235</v>
      </c>
      <c r="O126" s="20">
        <v>45909</v>
      </c>
      <c r="P126" t="s">
        <v>1084</v>
      </c>
      <c r="Q126" s="20">
        <v>45541</v>
      </c>
      <c r="S126" t="s">
        <v>776</v>
      </c>
      <c r="T126">
        <v>521</v>
      </c>
      <c r="W126">
        <v>5</v>
      </c>
      <c r="X126" t="s">
        <v>1085</v>
      </c>
      <c r="AB126" t="s">
        <v>1086</v>
      </c>
      <c r="AK126">
        <v>0</v>
      </c>
      <c r="AL126">
        <v>0</v>
      </c>
      <c r="AN126" s="20">
        <v>45909</v>
      </c>
    </row>
    <row r="127" spans="1:40" x14ac:dyDescent="0.25">
      <c r="A127">
        <v>9267030</v>
      </c>
      <c r="B127" t="s">
        <v>1717</v>
      </c>
      <c r="C127" t="s">
        <v>2767</v>
      </c>
      <c r="D127" t="s">
        <v>58</v>
      </c>
      <c r="G127" s="20">
        <v>43321</v>
      </c>
      <c r="H127" t="s">
        <v>58</v>
      </c>
      <c r="I127">
        <v>-9</v>
      </c>
      <c r="J127" t="s">
        <v>1087</v>
      </c>
      <c r="L127" t="s">
        <v>1083</v>
      </c>
      <c r="M127">
        <v>8920049</v>
      </c>
      <c r="N127" t="s">
        <v>235</v>
      </c>
      <c r="O127" s="20">
        <v>45936</v>
      </c>
      <c r="P127" t="s">
        <v>1084</v>
      </c>
      <c r="Q127" s="20">
        <v>45936</v>
      </c>
      <c r="S127" t="s">
        <v>776</v>
      </c>
      <c r="T127">
        <v>500</v>
      </c>
      <c r="W127">
        <v>5</v>
      </c>
      <c r="X127" t="s">
        <v>1085</v>
      </c>
      <c r="AB127" t="s">
        <v>1086</v>
      </c>
      <c r="AK127">
        <v>0</v>
      </c>
      <c r="AL127">
        <v>0</v>
      </c>
      <c r="AN127" s="20">
        <v>45936</v>
      </c>
    </row>
    <row r="128" spans="1:40" x14ac:dyDescent="0.25">
      <c r="A128">
        <v>9265314</v>
      </c>
      <c r="B128" t="s">
        <v>2677</v>
      </c>
      <c r="C128" t="s">
        <v>453</v>
      </c>
      <c r="D128" t="s">
        <v>7</v>
      </c>
      <c r="E128" t="s">
        <v>7</v>
      </c>
      <c r="G128" s="20">
        <v>39705</v>
      </c>
      <c r="H128" t="s">
        <v>489</v>
      </c>
      <c r="I128">
        <v>-18</v>
      </c>
      <c r="J128" t="s">
        <v>1087</v>
      </c>
      <c r="L128" t="s">
        <v>1083</v>
      </c>
      <c r="M128">
        <v>8920126</v>
      </c>
      <c r="N128" t="s">
        <v>431</v>
      </c>
      <c r="O128" s="20">
        <v>45931</v>
      </c>
      <c r="P128" t="s">
        <v>1084</v>
      </c>
      <c r="Q128" s="20">
        <v>45672</v>
      </c>
      <c r="S128" t="s">
        <v>776</v>
      </c>
      <c r="T128">
        <v>500</v>
      </c>
      <c r="W128">
        <v>5</v>
      </c>
      <c r="X128" t="s">
        <v>1085</v>
      </c>
      <c r="AB128" t="s">
        <v>1086</v>
      </c>
      <c r="AK128">
        <v>0</v>
      </c>
      <c r="AL128">
        <v>0</v>
      </c>
      <c r="AN128" s="20">
        <v>45931</v>
      </c>
    </row>
    <row r="129" spans="1:40" x14ac:dyDescent="0.25">
      <c r="A129">
        <v>9249609</v>
      </c>
      <c r="B129" t="s">
        <v>250</v>
      </c>
      <c r="C129" t="s">
        <v>251</v>
      </c>
      <c r="D129" t="s">
        <v>7</v>
      </c>
      <c r="E129" t="s">
        <v>7</v>
      </c>
      <c r="G129" s="20">
        <v>40359</v>
      </c>
      <c r="H129" t="s">
        <v>482</v>
      </c>
      <c r="I129">
        <v>-16</v>
      </c>
      <c r="J129" t="s">
        <v>1082</v>
      </c>
      <c r="L129" t="s">
        <v>1083</v>
      </c>
      <c r="M129">
        <v>8920031</v>
      </c>
      <c r="N129" t="s">
        <v>241</v>
      </c>
      <c r="O129" s="20">
        <v>45907</v>
      </c>
      <c r="P129" t="s">
        <v>1084</v>
      </c>
      <c r="Q129" s="20">
        <v>42609</v>
      </c>
      <c r="S129" t="s">
        <v>776</v>
      </c>
      <c r="T129">
        <v>954</v>
      </c>
      <c r="W129">
        <v>9</v>
      </c>
      <c r="X129" t="s">
        <v>1085</v>
      </c>
      <c r="AB129" t="s">
        <v>1086</v>
      </c>
      <c r="AK129">
        <v>1</v>
      </c>
      <c r="AL129">
        <v>1</v>
      </c>
      <c r="AN129" s="20">
        <v>45907</v>
      </c>
    </row>
    <row r="130" spans="1:40" x14ac:dyDescent="0.25">
      <c r="A130">
        <v>9263241</v>
      </c>
      <c r="B130" t="s">
        <v>1719</v>
      </c>
      <c r="C130" t="s">
        <v>1445</v>
      </c>
      <c r="D130" t="s">
        <v>58</v>
      </c>
      <c r="E130" t="s">
        <v>58</v>
      </c>
      <c r="G130" s="20">
        <v>42431</v>
      </c>
      <c r="H130" t="s">
        <v>1465</v>
      </c>
      <c r="I130">
        <v>-10</v>
      </c>
      <c r="J130" t="s">
        <v>1082</v>
      </c>
      <c r="L130" t="s">
        <v>1083</v>
      </c>
      <c r="M130">
        <v>8921256</v>
      </c>
      <c r="N130" t="s">
        <v>143</v>
      </c>
      <c r="O130" s="20">
        <v>45920</v>
      </c>
      <c r="P130" t="s">
        <v>1084</v>
      </c>
      <c r="Q130" s="20">
        <v>45544</v>
      </c>
      <c r="S130" t="s">
        <v>776</v>
      </c>
      <c r="T130">
        <v>500</v>
      </c>
      <c r="W130">
        <v>5</v>
      </c>
      <c r="X130" t="s">
        <v>1085</v>
      </c>
      <c r="AB130" t="s">
        <v>1086</v>
      </c>
      <c r="AK130">
        <v>0</v>
      </c>
      <c r="AL130">
        <v>0</v>
      </c>
      <c r="AN130" s="20">
        <v>45920</v>
      </c>
    </row>
    <row r="131" spans="1:40" x14ac:dyDescent="0.25">
      <c r="A131">
        <v>9264272</v>
      </c>
      <c r="B131" t="s">
        <v>1720</v>
      </c>
      <c r="C131" t="s">
        <v>82</v>
      </c>
      <c r="D131" t="s">
        <v>7</v>
      </c>
      <c r="E131" t="s">
        <v>58</v>
      </c>
      <c r="G131" s="20">
        <v>41341</v>
      </c>
      <c r="H131" t="s">
        <v>443</v>
      </c>
      <c r="I131">
        <v>-13</v>
      </c>
      <c r="J131" t="s">
        <v>1087</v>
      </c>
      <c r="L131" t="s">
        <v>1083</v>
      </c>
      <c r="M131">
        <v>8920049</v>
      </c>
      <c r="N131" t="s">
        <v>235</v>
      </c>
      <c r="O131" s="20">
        <v>45917</v>
      </c>
      <c r="P131" t="s">
        <v>1084</v>
      </c>
      <c r="Q131" s="20">
        <v>45572</v>
      </c>
      <c r="S131" t="s">
        <v>776</v>
      </c>
      <c r="T131">
        <v>500</v>
      </c>
      <c r="W131">
        <v>5</v>
      </c>
      <c r="X131" t="s">
        <v>1085</v>
      </c>
      <c r="AB131" t="s">
        <v>1086</v>
      </c>
      <c r="AK131">
        <v>0</v>
      </c>
      <c r="AL131">
        <v>0</v>
      </c>
      <c r="AN131" s="20">
        <v>45917</v>
      </c>
    </row>
    <row r="132" spans="1:40" x14ac:dyDescent="0.25">
      <c r="A132">
        <v>9262641</v>
      </c>
      <c r="B132" t="s">
        <v>1721</v>
      </c>
      <c r="C132" t="s">
        <v>1722</v>
      </c>
      <c r="D132" t="s">
        <v>7</v>
      </c>
      <c r="E132" t="s">
        <v>58</v>
      </c>
      <c r="G132" s="20">
        <v>40875</v>
      </c>
      <c r="H132" t="s">
        <v>468</v>
      </c>
      <c r="I132">
        <v>-15</v>
      </c>
      <c r="J132" t="s">
        <v>1087</v>
      </c>
      <c r="L132" t="s">
        <v>1083</v>
      </c>
      <c r="M132">
        <v>8921256</v>
      </c>
      <c r="N132" t="s">
        <v>143</v>
      </c>
      <c r="O132" s="20">
        <v>45898</v>
      </c>
      <c r="P132" t="s">
        <v>1084</v>
      </c>
      <c r="Q132" s="20">
        <v>45538</v>
      </c>
      <c r="S132" t="s">
        <v>776</v>
      </c>
      <c r="T132">
        <v>500</v>
      </c>
      <c r="W132">
        <v>5</v>
      </c>
      <c r="X132" t="s">
        <v>1085</v>
      </c>
      <c r="AB132" t="s">
        <v>1086</v>
      </c>
      <c r="AK132">
        <v>0</v>
      </c>
      <c r="AL132">
        <v>0</v>
      </c>
      <c r="AN132" s="20">
        <v>45898</v>
      </c>
    </row>
    <row r="133" spans="1:40" x14ac:dyDescent="0.25">
      <c r="A133">
        <v>9266207</v>
      </c>
      <c r="B133" t="s">
        <v>2768</v>
      </c>
      <c r="C133" t="s">
        <v>2769</v>
      </c>
      <c r="D133" t="s">
        <v>58</v>
      </c>
      <c r="G133" s="20">
        <v>41652</v>
      </c>
      <c r="H133" t="s">
        <v>412</v>
      </c>
      <c r="I133">
        <v>-12</v>
      </c>
      <c r="J133" t="s">
        <v>1087</v>
      </c>
      <c r="L133" t="s">
        <v>1083</v>
      </c>
      <c r="M133">
        <v>8920063</v>
      </c>
      <c r="N133" t="s">
        <v>232</v>
      </c>
      <c r="O133" s="20">
        <v>45908</v>
      </c>
      <c r="P133" t="s">
        <v>1084</v>
      </c>
      <c r="Q133" s="20">
        <v>45908</v>
      </c>
      <c r="S133" t="s">
        <v>776</v>
      </c>
      <c r="T133">
        <v>500</v>
      </c>
      <c r="W133">
        <v>5</v>
      </c>
      <c r="X133" t="s">
        <v>1085</v>
      </c>
      <c r="AB133" t="s">
        <v>1086</v>
      </c>
      <c r="AK133">
        <v>0</v>
      </c>
      <c r="AL133">
        <v>0</v>
      </c>
      <c r="AN133" s="20">
        <v>45908</v>
      </c>
    </row>
    <row r="134" spans="1:40" x14ac:dyDescent="0.25">
      <c r="A134">
        <v>9259788</v>
      </c>
      <c r="B134" t="s">
        <v>1095</v>
      </c>
      <c r="C134" t="s">
        <v>445</v>
      </c>
      <c r="D134" t="s">
        <v>7</v>
      </c>
      <c r="E134" t="s">
        <v>7</v>
      </c>
      <c r="G134" s="20">
        <v>41113</v>
      </c>
      <c r="H134" t="s">
        <v>458</v>
      </c>
      <c r="I134">
        <v>-14</v>
      </c>
      <c r="J134" t="s">
        <v>1087</v>
      </c>
      <c r="L134" t="s">
        <v>1083</v>
      </c>
      <c r="M134">
        <v>8920505</v>
      </c>
      <c r="N134" t="s">
        <v>2715</v>
      </c>
      <c r="O134" s="20">
        <v>45847</v>
      </c>
      <c r="P134" t="s">
        <v>1084</v>
      </c>
      <c r="Q134" s="20">
        <v>44889</v>
      </c>
      <c r="S134" t="s">
        <v>776</v>
      </c>
      <c r="T134">
        <v>514</v>
      </c>
      <c r="W134">
        <v>5</v>
      </c>
      <c r="X134" t="s">
        <v>1085</v>
      </c>
      <c r="AB134" t="s">
        <v>1086</v>
      </c>
      <c r="AK134">
        <v>0</v>
      </c>
      <c r="AL134">
        <v>0</v>
      </c>
    </row>
    <row r="135" spans="1:40" x14ac:dyDescent="0.25">
      <c r="A135">
        <v>9257680</v>
      </c>
      <c r="B135" t="s">
        <v>791</v>
      </c>
      <c r="C135" t="s">
        <v>273</v>
      </c>
      <c r="D135" t="s">
        <v>58</v>
      </c>
      <c r="E135" t="s">
        <v>58</v>
      </c>
      <c r="G135" s="20">
        <v>40202</v>
      </c>
      <c r="H135" t="s">
        <v>482</v>
      </c>
      <c r="I135">
        <v>-16</v>
      </c>
      <c r="J135" t="s">
        <v>1087</v>
      </c>
      <c r="L135" t="s">
        <v>1083</v>
      </c>
      <c r="M135">
        <v>8920151</v>
      </c>
      <c r="N135" t="s">
        <v>606</v>
      </c>
      <c r="O135" s="20">
        <v>45925</v>
      </c>
      <c r="P135" t="s">
        <v>1084</v>
      </c>
      <c r="Q135" s="20">
        <v>44536</v>
      </c>
      <c r="R135" s="20">
        <v>45919</v>
      </c>
      <c r="S135" t="s">
        <v>300</v>
      </c>
      <c r="T135">
        <v>500</v>
      </c>
      <c r="W135">
        <v>5</v>
      </c>
      <c r="X135" t="s">
        <v>1085</v>
      </c>
      <c r="AB135" t="s">
        <v>1086</v>
      </c>
      <c r="AK135">
        <v>0</v>
      </c>
      <c r="AL135">
        <v>0</v>
      </c>
      <c r="AN135" s="20">
        <v>45925</v>
      </c>
    </row>
    <row r="136" spans="1:40" x14ac:dyDescent="0.25">
      <c r="A136">
        <v>9266416</v>
      </c>
      <c r="B136" t="s">
        <v>2770</v>
      </c>
      <c r="C136" t="s">
        <v>2771</v>
      </c>
      <c r="D136" t="s">
        <v>58</v>
      </c>
      <c r="G136" s="20">
        <v>41602</v>
      </c>
      <c r="H136" t="s">
        <v>443</v>
      </c>
      <c r="I136">
        <v>-13</v>
      </c>
      <c r="J136" t="s">
        <v>1087</v>
      </c>
      <c r="L136" t="s">
        <v>1083</v>
      </c>
      <c r="M136">
        <v>8920066</v>
      </c>
      <c r="N136" t="s">
        <v>230</v>
      </c>
      <c r="O136" s="20">
        <v>45912</v>
      </c>
      <c r="P136" t="s">
        <v>1084</v>
      </c>
      <c r="Q136" s="20">
        <v>45912</v>
      </c>
      <c r="S136" t="s">
        <v>776</v>
      </c>
      <c r="T136">
        <v>500</v>
      </c>
      <c r="W136">
        <v>5</v>
      </c>
      <c r="X136" t="s">
        <v>1085</v>
      </c>
      <c r="AB136" t="s">
        <v>1086</v>
      </c>
      <c r="AK136">
        <v>0</v>
      </c>
      <c r="AL136">
        <v>0</v>
      </c>
      <c r="AN136" s="20">
        <v>45912</v>
      </c>
    </row>
    <row r="137" spans="1:40" x14ac:dyDescent="0.25">
      <c r="A137">
        <v>9265770</v>
      </c>
      <c r="B137" t="s">
        <v>2772</v>
      </c>
      <c r="C137" t="s">
        <v>64</v>
      </c>
      <c r="D137" t="s">
        <v>58</v>
      </c>
      <c r="G137" s="20">
        <v>40626</v>
      </c>
      <c r="H137" t="s">
        <v>468</v>
      </c>
      <c r="I137">
        <v>-15</v>
      </c>
      <c r="J137" t="s">
        <v>1087</v>
      </c>
      <c r="L137" t="s">
        <v>1083</v>
      </c>
      <c r="M137">
        <v>8920031</v>
      </c>
      <c r="N137" t="s">
        <v>241</v>
      </c>
      <c r="O137" s="20">
        <v>45873</v>
      </c>
      <c r="P137" t="s">
        <v>1084</v>
      </c>
      <c r="Q137" s="20">
        <v>45873</v>
      </c>
      <c r="R137" s="20">
        <v>45867</v>
      </c>
      <c r="S137" t="s">
        <v>300</v>
      </c>
      <c r="T137">
        <v>500</v>
      </c>
      <c r="W137">
        <v>5</v>
      </c>
      <c r="X137" t="s">
        <v>1085</v>
      </c>
      <c r="AB137" t="s">
        <v>1086</v>
      </c>
      <c r="AK137">
        <v>0</v>
      </c>
      <c r="AL137">
        <v>0</v>
      </c>
      <c r="AN137" s="20">
        <v>45873</v>
      </c>
    </row>
    <row r="138" spans="1:40" x14ac:dyDescent="0.25">
      <c r="A138">
        <v>9264205</v>
      </c>
      <c r="B138" t="s">
        <v>1723</v>
      </c>
      <c r="C138" t="s">
        <v>1398</v>
      </c>
      <c r="D138" t="s">
        <v>58</v>
      </c>
      <c r="E138" t="s">
        <v>58</v>
      </c>
      <c r="G138" s="20">
        <v>42234</v>
      </c>
      <c r="H138" t="s">
        <v>60</v>
      </c>
      <c r="I138">
        <v>-11</v>
      </c>
      <c r="J138" t="s">
        <v>1087</v>
      </c>
      <c r="L138" t="s">
        <v>1083</v>
      </c>
      <c r="M138">
        <v>8921190</v>
      </c>
      <c r="N138" t="s">
        <v>149</v>
      </c>
      <c r="O138" s="20">
        <v>45873</v>
      </c>
      <c r="P138" t="s">
        <v>1084</v>
      </c>
      <c r="Q138" s="20">
        <v>45570</v>
      </c>
      <c r="S138" t="s">
        <v>776</v>
      </c>
      <c r="T138">
        <v>500</v>
      </c>
      <c r="W138">
        <v>5</v>
      </c>
      <c r="X138" t="s">
        <v>1085</v>
      </c>
      <c r="AB138" t="s">
        <v>1086</v>
      </c>
      <c r="AK138">
        <v>0</v>
      </c>
      <c r="AL138">
        <v>0</v>
      </c>
      <c r="AN138" s="20">
        <v>45873</v>
      </c>
    </row>
    <row r="139" spans="1:40" x14ac:dyDescent="0.25">
      <c r="A139">
        <v>9266123</v>
      </c>
      <c r="B139" t="s">
        <v>2773</v>
      </c>
      <c r="C139" t="s">
        <v>2774</v>
      </c>
      <c r="D139" t="s">
        <v>58</v>
      </c>
      <c r="G139" s="20">
        <v>42946</v>
      </c>
      <c r="H139" t="s">
        <v>58</v>
      </c>
      <c r="I139">
        <v>-9</v>
      </c>
      <c r="J139" t="s">
        <v>1087</v>
      </c>
      <c r="L139" t="s">
        <v>1083</v>
      </c>
      <c r="M139">
        <v>8921190</v>
      </c>
      <c r="N139" t="s">
        <v>149</v>
      </c>
      <c r="O139" s="20">
        <v>45906</v>
      </c>
      <c r="P139" t="s">
        <v>1084</v>
      </c>
      <c r="Q139" s="20">
        <v>45906</v>
      </c>
      <c r="S139" t="s">
        <v>776</v>
      </c>
      <c r="T139">
        <v>500</v>
      </c>
      <c r="W139">
        <v>5</v>
      </c>
      <c r="X139" t="s">
        <v>1085</v>
      </c>
      <c r="AB139" t="s">
        <v>1086</v>
      </c>
      <c r="AK139">
        <v>0</v>
      </c>
      <c r="AL139">
        <v>0</v>
      </c>
      <c r="AN139" s="20">
        <v>45906</v>
      </c>
    </row>
    <row r="140" spans="1:40" x14ac:dyDescent="0.25">
      <c r="A140">
        <v>9260323</v>
      </c>
      <c r="B140" t="s">
        <v>1202</v>
      </c>
      <c r="C140" t="s">
        <v>1203</v>
      </c>
      <c r="D140" t="s">
        <v>58</v>
      </c>
      <c r="E140" t="s">
        <v>58</v>
      </c>
      <c r="G140" s="20">
        <v>40952</v>
      </c>
      <c r="H140" t="s">
        <v>458</v>
      </c>
      <c r="I140">
        <v>-14</v>
      </c>
      <c r="J140" t="s">
        <v>1087</v>
      </c>
      <c r="L140" t="s">
        <v>1083</v>
      </c>
      <c r="M140">
        <v>8920025</v>
      </c>
      <c r="N140" t="s">
        <v>255</v>
      </c>
      <c r="O140" s="20">
        <v>45904</v>
      </c>
      <c r="P140" t="s">
        <v>1084</v>
      </c>
      <c r="Q140" s="20">
        <v>45119</v>
      </c>
      <c r="S140" t="s">
        <v>776</v>
      </c>
      <c r="T140">
        <v>500</v>
      </c>
      <c r="W140">
        <v>5</v>
      </c>
      <c r="X140" t="s">
        <v>1085</v>
      </c>
      <c r="AB140" t="s">
        <v>1088</v>
      </c>
      <c r="AK140">
        <v>0</v>
      </c>
      <c r="AL140">
        <v>0</v>
      </c>
      <c r="AN140" s="20">
        <v>45904</v>
      </c>
    </row>
    <row r="141" spans="1:40" x14ac:dyDescent="0.25">
      <c r="A141">
        <v>9265561</v>
      </c>
      <c r="B141" t="s">
        <v>2775</v>
      </c>
      <c r="C141" t="s">
        <v>1696</v>
      </c>
      <c r="D141" t="s">
        <v>7</v>
      </c>
      <c r="G141" s="20">
        <v>42052</v>
      </c>
      <c r="H141" t="s">
        <v>60</v>
      </c>
      <c r="I141">
        <v>-11</v>
      </c>
      <c r="J141" t="s">
        <v>1087</v>
      </c>
      <c r="L141" t="s">
        <v>1083</v>
      </c>
      <c r="M141">
        <v>8920309</v>
      </c>
      <c r="N141" t="s">
        <v>195</v>
      </c>
      <c r="O141" s="20">
        <v>45977</v>
      </c>
      <c r="P141" t="s">
        <v>1084</v>
      </c>
      <c r="Q141" s="20">
        <v>45846</v>
      </c>
      <c r="S141" t="s">
        <v>776</v>
      </c>
      <c r="T141">
        <v>500</v>
      </c>
      <c r="W141">
        <v>5</v>
      </c>
      <c r="X141" t="s">
        <v>1085</v>
      </c>
      <c r="AB141" t="s">
        <v>1086</v>
      </c>
      <c r="AK141">
        <v>0</v>
      </c>
      <c r="AL141">
        <v>0</v>
      </c>
      <c r="AN141" s="20">
        <v>45846</v>
      </c>
    </row>
    <row r="142" spans="1:40" x14ac:dyDescent="0.25">
      <c r="A142">
        <v>9264349</v>
      </c>
      <c r="B142" t="s">
        <v>1724</v>
      </c>
      <c r="C142" t="s">
        <v>812</v>
      </c>
      <c r="D142" t="s">
        <v>58</v>
      </c>
      <c r="E142" t="s">
        <v>58</v>
      </c>
      <c r="G142" s="20">
        <v>42243</v>
      </c>
      <c r="H142" t="s">
        <v>60</v>
      </c>
      <c r="I142">
        <v>-11</v>
      </c>
      <c r="J142" t="s">
        <v>1087</v>
      </c>
      <c r="L142" t="s">
        <v>1083</v>
      </c>
      <c r="M142">
        <v>8920151</v>
      </c>
      <c r="N142" t="s">
        <v>606</v>
      </c>
      <c r="O142" s="20">
        <v>45914</v>
      </c>
      <c r="P142" t="s">
        <v>1084</v>
      </c>
      <c r="Q142" s="20">
        <v>45574</v>
      </c>
      <c r="S142" t="s">
        <v>776</v>
      </c>
      <c r="T142">
        <v>500</v>
      </c>
      <c r="W142">
        <v>5</v>
      </c>
      <c r="X142" t="s">
        <v>1085</v>
      </c>
      <c r="AB142" t="s">
        <v>1086</v>
      </c>
      <c r="AK142">
        <v>0</v>
      </c>
      <c r="AL142">
        <v>0</v>
      </c>
      <c r="AN142" s="20">
        <v>45914</v>
      </c>
    </row>
    <row r="143" spans="1:40" x14ac:dyDescent="0.25">
      <c r="A143">
        <v>9260718</v>
      </c>
      <c r="B143" t="s">
        <v>1204</v>
      </c>
      <c r="C143" t="s">
        <v>71</v>
      </c>
      <c r="D143" t="s">
        <v>7</v>
      </c>
      <c r="E143" t="s">
        <v>7</v>
      </c>
      <c r="G143" s="20">
        <v>41249</v>
      </c>
      <c r="H143" t="s">
        <v>458</v>
      </c>
      <c r="I143">
        <v>-14</v>
      </c>
      <c r="J143" t="s">
        <v>1087</v>
      </c>
      <c r="L143" t="s">
        <v>1083</v>
      </c>
      <c r="M143">
        <v>8920312</v>
      </c>
      <c r="N143" t="s">
        <v>193</v>
      </c>
      <c r="O143" s="20">
        <v>45904</v>
      </c>
      <c r="P143" t="s">
        <v>1084</v>
      </c>
      <c r="Q143" s="20">
        <v>45182</v>
      </c>
      <c r="S143" t="s">
        <v>776</v>
      </c>
      <c r="T143">
        <v>534</v>
      </c>
      <c r="W143">
        <v>5</v>
      </c>
      <c r="X143" t="s">
        <v>1085</v>
      </c>
      <c r="AB143" t="s">
        <v>1086</v>
      </c>
      <c r="AK143">
        <v>0</v>
      </c>
      <c r="AL143">
        <v>0</v>
      </c>
      <c r="AN143" s="20">
        <v>45904</v>
      </c>
    </row>
    <row r="144" spans="1:40" x14ac:dyDescent="0.25">
      <c r="A144">
        <v>9257491</v>
      </c>
      <c r="B144" t="s">
        <v>1656</v>
      </c>
      <c r="C144" t="s">
        <v>64</v>
      </c>
      <c r="D144" t="s">
        <v>7</v>
      </c>
      <c r="E144" t="s">
        <v>7</v>
      </c>
      <c r="G144" s="20">
        <v>40922</v>
      </c>
      <c r="H144" t="s">
        <v>458</v>
      </c>
      <c r="I144">
        <v>-14</v>
      </c>
      <c r="J144" t="s">
        <v>1087</v>
      </c>
      <c r="L144" t="s">
        <v>1083</v>
      </c>
      <c r="M144">
        <v>8920312</v>
      </c>
      <c r="N144" t="s">
        <v>193</v>
      </c>
      <c r="O144" s="20">
        <v>45904</v>
      </c>
      <c r="P144" t="s">
        <v>1084</v>
      </c>
      <c r="Q144" s="20">
        <v>44504</v>
      </c>
      <c r="S144" t="s">
        <v>776</v>
      </c>
      <c r="T144">
        <v>500</v>
      </c>
      <c r="W144">
        <v>5</v>
      </c>
      <c r="X144" t="s">
        <v>1085</v>
      </c>
      <c r="AB144" t="s">
        <v>1086</v>
      </c>
      <c r="AK144">
        <v>0</v>
      </c>
      <c r="AL144">
        <v>0</v>
      </c>
      <c r="AN144" s="20">
        <v>45904</v>
      </c>
    </row>
    <row r="145" spans="1:40" x14ac:dyDescent="0.25">
      <c r="A145">
        <v>9262311</v>
      </c>
      <c r="B145" t="s">
        <v>1725</v>
      </c>
      <c r="C145" t="s">
        <v>1726</v>
      </c>
      <c r="D145" t="s">
        <v>7</v>
      </c>
      <c r="E145" t="s">
        <v>7</v>
      </c>
      <c r="G145" s="20">
        <v>39902</v>
      </c>
      <c r="H145" t="s">
        <v>487</v>
      </c>
      <c r="I145">
        <v>-17</v>
      </c>
      <c r="J145" t="s">
        <v>1087</v>
      </c>
      <c r="L145" t="s">
        <v>1083</v>
      </c>
      <c r="M145">
        <v>8921182</v>
      </c>
      <c r="N145" t="s">
        <v>400</v>
      </c>
      <c r="O145" s="20">
        <v>45899</v>
      </c>
      <c r="P145" t="s">
        <v>1084</v>
      </c>
      <c r="Q145" s="20">
        <v>45497</v>
      </c>
      <c r="S145" t="s">
        <v>776</v>
      </c>
      <c r="T145">
        <v>528</v>
      </c>
      <c r="W145">
        <v>5</v>
      </c>
      <c r="X145" t="s">
        <v>1085</v>
      </c>
      <c r="AB145" t="s">
        <v>1086</v>
      </c>
      <c r="AK145">
        <v>0</v>
      </c>
      <c r="AL145">
        <v>0</v>
      </c>
      <c r="AN145" s="20">
        <v>45899</v>
      </c>
    </row>
    <row r="146" spans="1:40" x14ac:dyDescent="0.25">
      <c r="A146">
        <v>9265822</v>
      </c>
      <c r="B146" t="s">
        <v>2776</v>
      </c>
      <c r="C146" t="s">
        <v>206</v>
      </c>
      <c r="D146" t="s">
        <v>58</v>
      </c>
      <c r="G146" s="20">
        <v>42570</v>
      </c>
      <c r="H146" t="s">
        <v>1465</v>
      </c>
      <c r="I146">
        <v>-10</v>
      </c>
      <c r="J146" t="s">
        <v>1087</v>
      </c>
      <c r="L146" t="s">
        <v>1083</v>
      </c>
      <c r="M146">
        <v>8920646</v>
      </c>
      <c r="N146" t="s">
        <v>175</v>
      </c>
      <c r="O146" s="20">
        <v>45876</v>
      </c>
      <c r="P146" t="s">
        <v>1084</v>
      </c>
      <c r="Q146" s="20">
        <v>45876</v>
      </c>
      <c r="S146" t="s">
        <v>776</v>
      </c>
      <c r="T146">
        <v>500</v>
      </c>
      <c r="W146">
        <v>5</v>
      </c>
      <c r="X146" t="s">
        <v>1085</v>
      </c>
      <c r="AB146" t="s">
        <v>1086</v>
      </c>
      <c r="AK146">
        <v>0</v>
      </c>
      <c r="AL146">
        <v>0</v>
      </c>
      <c r="AN146" s="20">
        <v>45876</v>
      </c>
    </row>
    <row r="147" spans="1:40" x14ac:dyDescent="0.25">
      <c r="A147">
        <v>9266002</v>
      </c>
      <c r="B147" t="s">
        <v>2777</v>
      </c>
      <c r="C147" t="s">
        <v>2778</v>
      </c>
      <c r="D147" t="s">
        <v>58</v>
      </c>
      <c r="G147" s="20">
        <v>42097</v>
      </c>
      <c r="H147" t="s">
        <v>60</v>
      </c>
      <c r="I147">
        <v>-11</v>
      </c>
      <c r="J147" t="s">
        <v>1087</v>
      </c>
      <c r="L147" t="s">
        <v>1083</v>
      </c>
      <c r="M147">
        <v>8921256</v>
      </c>
      <c r="N147" t="s">
        <v>143</v>
      </c>
      <c r="O147" s="20">
        <v>45903</v>
      </c>
      <c r="P147" t="s">
        <v>1084</v>
      </c>
      <c r="Q147" s="20">
        <v>45903</v>
      </c>
      <c r="S147" t="s">
        <v>776</v>
      </c>
      <c r="T147">
        <v>500</v>
      </c>
      <c r="W147">
        <v>5</v>
      </c>
      <c r="X147" t="s">
        <v>1085</v>
      </c>
      <c r="AB147" t="s">
        <v>1086</v>
      </c>
      <c r="AK147">
        <v>0</v>
      </c>
      <c r="AL147">
        <v>0</v>
      </c>
      <c r="AN147" s="20">
        <v>45903</v>
      </c>
    </row>
    <row r="148" spans="1:40" x14ac:dyDescent="0.25">
      <c r="A148">
        <v>9266034</v>
      </c>
      <c r="B148" t="s">
        <v>2779</v>
      </c>
      <c r="C148" t="s">
        <v>2780</v>
      </c>
      <c r="D148" t="s">
        <v>7</v>
      </c>
      <c r="G148" s="20">
        <v>41429</v>
      </c>
      <c r="H148" t="s">
        <v>443</v>
      </c>
      <c r="I148">
        <v>-13</v>
      </c>
      <c r="J148" t="s">
        <v>1087</v>
      </c>
      <c r="L148" t="s">
        <v>1083</v>
      </c>
      <c r="M148">
        <v>8920312</v>
      </c>
      <c r="N148" t="s">
        <v>193</v>
      </c>
      <c r="O148" s="20">
        <v>45904</v>
      </c>
      <c r="P148" t="s">
        <v>1084</v>
      </c>
      <c r="Q148" s="20">
        <v>45904</v>
      </c>
      <c r="S148" t="s">
        <v>776</v>
      </c>
      <c r="T148">
        <v>500</v>
      </c>
      <c r="W148">
        <v>5</v>
      </c>
      <c r="X148" t="s">
        <v>1085</v>
      </c>
      <c r="AB148" t="s">
        <v>1086</v>
      </c>
      <c r="AK148">
        <v>1</v>
      </c>
      <c r="AL148">
        <v>1</v>
      </c>
      <c r="AN148" s="20">
        <v>45904</v>
      </c>
    </row>
    <row r="149" spans="1:40" x14ac:dyDescent="0.25">
      <c r="A149">
        <v>9265457</v>
      </c>
      <c r="B149" t="s">
        <v>2700</v>
      </c>
      <c r="C149" t="s">
        <v>518</v>
      </c>
      <c r="D149" t="s">
        <v>58</v>
      </c>
      <c r="E149" t="s">
        <v>58</v>
      </c>
      <c r="G149" s="20">
        <v>42667</v>
      </c>
      <c r="H149" t="s">
        <v>1465</v>
      </c>
      <c r="I149">
        <v>-10</v>
      </c>
      <c r="J149" t="s">
        <v>1087</v>
      </c>
      <c r="L149" t="s">
        <v>1083</v>
      </c>
      <c r="M149">
        <v>8920389</v>
      </c>
      <c r="N149" t="s">
        <v>184</v>
      </c>
      <c r="O149" s="20">
        <v>45922</v>
      </c>
      <c r="P149" t="s">
        <v>1084</v>
      </c>
      <c r="Q149" s="20">
        <v>45742</v>
      </c>
      <c r="S149" t="s">
        <v>776</v>
      </c>
      <c r="T149">
        <v>500</v>
      </c>
      <c r="W149">
        <v>5</v>
      </c>
      <c r="X149" t="s">
        <v>1085</v>
      </c>
      <c r="AB149" t="s">
        <v>1086</v>
      </c>
      <c r="AK149">
        <v>0</v>
      </c>
      <c r="AL149">
        <v>0</v>
      </c>
      <c r="AN149" s="20">
        <v>45922</v>
      </c>
    </row>
    <row r="150" spans="1:40" x14ac:dyDescent="0.25">
      <c r="A150">
        <v>9261316</v>
      </c>
      <c r="B150" t="s">
        <v>1206</v>
      </c>
      <c r="C150" t="s">
        <v>141</v>
      </c>
      <c r="D150" t="s">
        <v>7</v>
      </c>
      <c r="E150" t="s">
        <v>7</v>
      </c>
      <c r="G150" s="20">
        <v>41314</v>
      </c>
      <c r="H150" t="s">
        <v>443</v>
      </c>
      <c r="I150">
        <v>-13</v>
      </c>
      <c r="J150" t="s">
        <v>1087</v>
      </c>
      <c r="L150" t="s">
        <v>1083</v>
      </c>
      <c r="M150">
        <v>8921244</v>
      </c>
      <c r="N150" t="s">
        <v>1207</v>
      </c>
      <c r="O150" s="20">
        <v>45906</v>
      </c>
      <c r="P150" t="s">
        <v>1084</v>
      </c>
      <c r="Q150" s="20">
        <v>45205</v>
      </c>
      <c r="S150" t="s">
        <v>776</v>
      </c>
      <c r="T150">
        <v>662</v>
      </c>
      <c r="W150">
        <v>6</v>
      </c>
      <c r="X150" t="s">
        <v>1085</v>
      </c>
      <c r="AB150" t="s">
        <v>1086</v>
      </c>
      <c r="AK150">
        <v>0</v>
      </c>
      <c r="AL150">
        <v>0</v>
      </c>
      <c r="AN150" s="20">
        <v>45906</v>
      </c>
    </row>
    <row r="151" spans="1:40" x14ac:dyDescent="0.25">
      <c r="A151">
        <v>9265562</v>
      </c>
      <c r="B151" t="s">
        <v>2781</v>
      </c>
      <c r="C151" t="s">
        <v>2782</v>
      </c>
      <c r="D151" t="s">
        <v>58</v>
      </c>
      <c r="G151" s="20">
        <v>40807</v>
      </c>
      <c r="H151" t="s">
        <v>468</v>
      </c>
      <c r="I151">
        <v>-15</v>
      </c>
      <c r="J151" t="s">
        <v>1087</v>
      </c>
      <c r="L151" t="s">
        <v>1083</v>
      </c>
      <c r="M151">
        <v>8920309</v>
      </c>
      <c r="N151" t="s">
        <v>195</v>
      </c>
      <c r="O151" s="20">
        <v>45846</v>
      </c>
      <c r="P151" t="s">
        <v>1084</v>
      </c>
      <c r="Q151" s="20">
        <v>45846</v>
      </c>
      <c r="S151" t="s">
        <v>776</v>
      </c>
      <c r="T151">
        <v>500</v>
      </c>
      <c r="W151">
        <v>5</v>
      </c>
      <c r="X151" t="s">
        <v>1085</v>
      </c>
      <c r="AB151" t="s">
        <v>1086</v>
      </c>
      <c r="AK151">
        <v>0</v>
      </c>
      <c r="AL151">
        <v>0</v>
      </c>
      <c r="AN151" s="20">
        <v>45846</v>
      </c>
    </row>
    <row r="152" spans="1:40" x14ac:dyDescent="0.25">
      <c r="A152">
        <v>9254835</v>
      </c>
      <c r="B152" t="s">
        <v>531</v>
      </c>
      <c r="C152" t="s">
        <v>209</v>
      </c>
      <c r="D152" t="s">
        <v>58</v>
      </c>
      <c r="E152" t="s">
        <v>58</v>
      </c>
      <c r="G152" s="20">
        <v>40889</v>
      </c>
      <c r="H152" t="s">
        <v>468</v>
      </c>
      <c r="I152">
        <v>-15</v>
      </c>
      <c r="J152" t="s">
        <v>1087</v>
      </c>
      <c r="L152" t="s">
        <v>1083</v>
      </c>
      <c r="M152">
        <v>8920312</v>
      </c>
      <c r="N152" t="s">
        <v>193</v>
      </c>
      <c r="O152" s="20">
        <v>45904</v>
      </c>
      <c r="P152" t="s">
        <v>1084</v>
      </c>
      <c r="Q152" s="20">
        <v>43751</v>
      </c>
      <c r="S152" t="s">
        <v>776</v>
      </c>
      <c r="T152">
        <v>500</v>
      </c>
      <c r="W152">
        <v>5</v>
      </c>
      <c r="X152" t="s">
        <v>1085</v>
      </c>
      <c r="AB152" t="s">
        <v>1086</v>
      </c>
      <c r="AK152">
        <v>0</v>
      </c>
      <c r="AL152">
        <v>0</v>
      </c>
      <c r="AN152" s="20">
        <v>45904</v>
      </c>
    </row>
    <row r="153" spans="1:40" x14ac:dyDescent="0.25">
      <c r="A153">
        <v>9267031</v>
      </c>
      <c r="B153" t="s">
        <v>2783</v>
      </c>
      <c r="C153" t="s">
        <v>209</v>
      </c>
      <c r="D153" t="s">
        <v>58</v>
      </c>
      <c r="G153" s="20">
        <v>42295</v>
      </c>
      <c r="H153" t="s">
        <v>60</v>
      </c>
      <c r="I153">
        <v>-11</v>
      </c>
      <c r="J153" t="s">
        <v>1087</v>
      </c>
      <c r="L153" t="s">
        <v>1083</v>
      </c>
      <c r="M153">
        <v>8920049</v>
      </c>
      <c r="N153" t="s">
        <v>235</v>
      </c>
      <c r="O153" s="20">
        <v>45936</v>
      </c>
      <c r="P153" t="s">
        <v>1084</v>
      </c>
      <c r="Q153" s="20">
        <v>45936</v>
      </c>
      <c r="S153" t="s">
        <v>776</v>
      </c>
      <c r="T153">
        <v>500</v>
      </c>
      <c r="W153">
        <v>5</v>
      </c>
      <c r="X153" t="s">
        <v>1085</v>
      </c>
      <c r="AB153" t="s">
        <v>1086</v>
      </c>
      <c r="AK153">
        <v>0</v>
      </c>
      <c r="AL153">
        <v>0</v>
      </c>
      <c r="AN153" s="20">
        <v>45936</v>
      </c>
    </row>
    <row r="154" spans="1:40" x14ac:dyDescent="0.25">
      <c r="A154">
        <v>9267488</v>
      </c>
      <c r="B154" t="s">
        <v>4215</v>
      </c>
      <c r="C154" t="s">
        <v>274</v>
      </c>
      <c r="D154" t="s">
        <v>7</v>
      </c>
      <c r="G154" s="20">
        <v>42873</v>
      </c>
      <c r="H154" t="s">
        <v>58</v>
      </c>
      <c r="I154">
        <v>-9</v>
      </c>
      <c r="J154" t="s">
        <v>1087</v>
      </c>
      <c r="L154" t="s">
        <v>1083</v>
      </c>
      <c r="M154">
        <v>8921190</v>
      </c>
      <c r="N154" t="s">
        <v>149</v>
      </c>
      <c r="O154" s="20">
        <v>45986</v>
      </c>
      <c r="P154" t="s">
        <v>1084</v>
      </c>
      <c r="Q154" s="20">
        <v>45986</v>
      </c>
      <c r="S154" t="s">
        <v>776</v>
      </c>
      <c r="T154">
        <v>500</v>
      </c>
      <c r="W154">
        <v>5</v>
      </c>
      <c r="X154" t="s">
        <v>1085</v>
      </c>
      <c r="AB154" t="s">
        <v>1086</v>
      </c>
      <c r="AK154">
        <v>0</v>
      </c>
      <c r="AL154">
        <v>0</v>
      </c>
      <c r="AN154" s="20">
        <v>45986</v>
      </c>
    </row>
    <row r="155" spans="1:40" x14ac:dyDescent="0.25">
      <c r="A155">
        <v>9258165</v>
      </c>
      <c r="B155" t="s">
        <v>845</v>
      </c>
      <c r="C155" t="s">
        <v>514</v>
      </c>
      <c r="D155" t="s">
        <v>58</v>
      </c>
      <c r="E155" t="s">
        <v>58</v>
      </c>
      <c r="G155" s="20">
        <v>42219</v>
      </c>
      <c r="H155" t="s">
        <v>60</v>
      </c>
      <c r="I155">
        <v>-11</v>
      </c>
      <c r="J155" t="s">
        <v>1087</v>
      </c>
      <c r="L155" t="s">
        <v>1083</v>
      </c>
      <c r="M155">
        <v>8920151</v>
      </c>
      <c r="N155" t="s">
        <v>606</v>
      </c>
      <c r="O155" s="20">
        <v>45914</v>
      </c>
      <c r="P155" t="s">
        <v>1084</v>
      </c>
      <c r="Q155" s="20">
        <v>44773</v>
      </c>
      <c r="S155" t="s">
        <v>776</v>
      </c>
      <c r="T155">
        <v>500</v>
      </c>
      <c r="W155">
        <v>5</v>
      </c>
      <c r="X155" t="s">
        <v>1085</v>
      </c>
      <c r="AB155" t="s">
        <v>1086</v>
      </c>
      <c r="AK155">
        <v>0</v>
      </c>
      <c r="AL155">
        <v>0</v>
      </c>
      <c r="AN155" s="20">
        <v>45914</v>
      </c>
    </row>
    <row r="156" spans="1:40" x14ac:dyDescent="0.25">
      <c r="A156">
        <v>9260314</v>
      </c>
      <c r="B156" t="s">
        <v>845</v>
      </c>
      <c r="C156" t="s">
        <v>2784</v>
      </c>
      <c r="D156" t="s">
        <v>7</v>
      </c>
      <c r="E156" t="s">
        <v>58</v>
      </c>
      <c r="G156" s="20">
        <v>39918</v>
      </c>
      <c r="H156" t="s">
        <v>487</v>
      </c>
      <c r="I156">
        <v>-17</v>
      </c>
      <c r="J156" t="s">
        <v>1087</v>
      </c>
      <c r="L156" t="s">
        <v>1083</v>
      </c>
      <c r="M156">
        <v>8921182</v>
      </c>
      <c r="N156" t="s">
        <v>400</v>
      </c>
      <c r="O156" s="20">
        <v>46005</v>
      </c>
      <c r="P156" t="s">
        <v>1084</v>
      </c>
      <c r="Q156" s="20">
        <v>45118</v>
      </c>
      <c r="S156" t="s">
        <v>776</v>
      </c>
      <c r="T156">
        <v>500</v>
      </c>
      <c r="W156">
        <v>5</v>
      </c>
      <c r="X156" t="s">
        <v>1085</v>
      </c>
      <c r="AB156" t="s">
        <v>1086</v>
      </c>
      <c r="AK156">
        <v>0</v>
      </c>
      <c r="AL156">
        <v>0</v>
      </c>
      <c r="AN156" s="20">
        <v>45899</v>
      </c>
    </row>
    <row r="157" spans="1:40" x14ac:dyDescent="0.25">
      <c r="A157">
        <v>9259756</v>
      </c>
      <c r="B157" t="s">
        <v>605</v>
      </c>
      <c r="C157" t="s">
        <v>1096</v>
      </c>
      <c r="D157" t="s">
        <v>7</v>
      </c>
      <c r="E157" t="s">
        <v>7</v>
      </c>
      <c r="G157" s="20">
        <v>41190</v>
      </c>
      <c r="H157" t="s">
        <v>458</v>
      </c>
      <c r="I157">
        <v>-14</v>
      </c>
      <c r="J157" t="s">
        <v>1087</v>
      </c>
      <c r="L157" t="s">
        <v>1083</v>
      </c>
      <c r="M157">
        <v>8921190</v>
      </c>
      <c r="N157" t="s">
        <v>149</v>
      </c>
      <c r="O157" s="20">
        <v>45873</v>
      </c>
      <c r="P157" t="s">
        <v>1084</v>
      </c>
      <c r="Q157" s="20">
        <v>44887</v>
      </c>
      <c r="S157" t="s">
        <v>776</v>
      </c>
      <c r="T157">
        <v>681</v>
      </c>
      <c r="W157">
        <v>6</v>
      </c>
      <c r="X157" t="s">
        <v>1085</v>
      </c>
      <c r="AB157" t="s">
        <v>1086</v>
      </c>
      <c r="AK157">
        <v>0</v>
      </c>
      <c r="AL157">
        <v>0</v>
      </c>
      <c r="AN157" s="20">
        <v>45873</v>
      </c>
    </row>
    <row r="158" spans="1:40" x14ac:dyDescent="0.25">
      <c r="A158">
        <v>9257983</v>
      </c>
      <c r="B158" t="s">
        <v>605</v>
      </c>
      <c r="C158" t="s">
        <v>288</v>
      </c>
      <c r="D158" t="s">
        <v>7</v>
      </c>
      <c r="E158" t="s">
        <v>7</v>
      </c>
      <c r="G158" s="20">
        <v>40688</v>
      </c>
      <c r="H158" t="s">
        <v>468</v>
      </c>
      <c r="I158">
        <v>-15</v>
      </c>
      <c r="J158" t="s">
        <v>1087</v>
      </c>
      <c r="L158" t="s">
        <v>1083</v>
      </c>
      <c r="M158">
        <v>8921190</v>
      </c>
      <c r="N158" t="s">
        <v>149</v>
      </c>
      <c r="O158" s="20">
        <v>45873</v>
      </c>
      <c r="P158" t="s">
        <v>1084</v>
      </c>
      <c r="Q158" s="20">
        <v>44630</v>
      </c>
      <c r="S158" t="s">
        <v>776</v>
      </c>
      <c r="T158">
        <v>615</v>
      </c>
      <c r="W158">
        <v>6</v>
      </c>
      <c r="X158" t="s">
        <v>1085</v>
      </c>
      <c r="AB158" t="s">
        <v>1086</v>
      </c>
      <c r="AK158">
        <v>0</v>
      </c>
      <c r="AL158">
        <v>0</v>
      </c>
      <c r="AN158" s="20">
        <v>45873</v>
      </c>
    </row>
    <row r="159" spans="1:40" x14ac:dyDescent="0.25">
      <c r="A159">
        <v>9249142</v>
      </c>
      <c r="B159" t="s">
        <v>4328</v>
      </c>
      <c r="C159" t="s">
        <v>1163</v>
      </c>
      <c r="D159" t="s">
        <v>7</v>
      </c>
      <c r="E159" t="s">
        <v>7</v>
      </c>
      <c r="G159" s="20">
        <v>39391</v>
      </c>
      <c r="H159" t="s">
        <v>855</v>
      </c>
      <c r="I159">
        <v>-19</v>
      </c>
      <c r="J159" t="s">
        <v>1082</v>
      </c>
      <c r="L159" t="s">
        <v>1083</v>
      </c>
      <c r="M159">
        <v>8920067</v>
      </c>
      <c r="N159" t="s">
        <v>226</v>
      </c>
      <c r="O159" s="20">
        <v>46013</v>
      </c>
      <c r="P159" t="s">
        <v>1084</v>
      </c>
      <c r="Q159" s="20">
        <v>42321</v>
      </c>
      <c r="S159" t="s">
        <v>856</v>
      </c>
      <c r="T159">
        <v>982</v>
      </c>
      <c r="W159">
        <v>9</v>
      </c>
      <c r="X159" t="s">
        <v>1085</v>
      </c>
      <c r="AA159" s="20">
        <v>46010</v>
      </c>
      <c r="AB159" t="s">
        <v>1086</v>
      </c>
      <c r="AK159">
        <v>0</v>
      </c>
      <c r="AL159">
        <v>0</v>
      </c>
      <c r="AN159" s="20">
        <v>46013</v>
      </c>
    </row>
    <row r="160" spans="1:40" x14ac:dyDescent="0.25">
      <c r="A160">
        <v>9256900</v>
      </c>
      <c r="B160" t="s">
        <v>1208</v>
      </c>
      <c r="C160" t="s">
        <v>1728</v>
      </c>
      <c r="D160" t="s">
        <v>7</v>
      </c>
      <c r="E160" t="s">
        <v>7</v>
      </c>
      <c r="G160" s="20">
        <v>40865</v>
      </c>
      <c r="H160" t="s">
        <v>468</v>
      </c>
      <c r="I160">
        <v>-15</v>
      </c>
      <c r="J160" t="s">
        <v>1087</v>
      </c>
      <c r="L160" t="s">
        <v>1083</v>
      </c>
      <c r="M160">
        <v>8920312</v>
      </c>
      <c r="N160" t="s">
        <v>193</v>
      </c>
      <c r="O160" s="20">
        <v>45900</v>
      </c>
      <c r="P160" t="s">
        <v>1084</v>
      </c>
      <c r="Q160" s="20">
        <v>44478</v>
      </c>
      <c r="S160" t="s">
        <v>776</v>
      </c>
      <c r="T160">
        <v>691</v>
      </c>
      <c r="W160">
        <v>6</v>
      </c>
      <c r="X160" t="s">
        <v>1085</v>
      </c>
      <c r="AB160" t="s">
        <v>1086</v>
      </c>
      <c r="AK160">
        <v>0</v>
      </c>
      <c r="AL160">
        <v>0</v>
      </c>
      <c r="AN160" s="20">
        <v>45900</v>
      </c>
    </row>
    <row r="161" spans="1:40" x14ac:dyDescent="0.25">
      <c r="A161">
        <v>9261560</v>
      </c>
      <c r="B161" t="s">
        <v>1208</v>
      </c>
      <c r="C161" t="s">
        <v>139</v>
      </c>
      <c r="D161" t="s">
        <v>7</v>
      </c>
      <c r="E161" t="s">
        <v>7</v>
      </c>
      <c r="G161" s="20">
        <v>41603</v>
      </c>
      <c r="H161" t="s">
        <v>443</v>
      </c>
      <c r="I161">
        <v>-13</v>
      </c>
      <c r="J161" t="s">
        <v>1087</v>
      </c>
      <c r="L161" t="s">
        <v>1083</v>
      </c>
      <c r="M161">
        <v>8920312</v>
      </c>
      <c r="N161" t="s">
        <v>193</v>
      </c>
      <c r="O161" s="20">
        <v>45904</v>
      </c>
      <c r="P161" t="s">
        <v>1084</v>
      </c>
      <c r="Q161" s="20">
        <v>45217</v>
      </c>
      <c r="S161" t="s">
        <v>776</v>
      </c>
      <c r="T161">
        <v>500</v>
      </c>
      <c r="W161">
        <v>5</v>
      </c>
      <c r="X161" t="s">
        <v>1085</v>
      </c>
      <c r="AB161" t="s">
        <v>1086</v>
      </c>
      <c r="AK161">
        <v>0</v>
      </c>
      <c r="AL161">
        <v>0</v>
      </c>
      <c r="AN161" s="20">
        <v>45904</v>
      </c>
    </row>
    <row r="162" spans="1:40" x14ac:dyDescent="0.25">
      <c r="A162">
        <v>9267211</v>
      </c>
      <c r="B162" t="s">
        <v>2785</v>
      </c>
      <c r="C162" t="s">
        <v>65</v>
      </c>
      <c r="D162" t="s">
        <v>1146</v>
      </c>
      <c r="G162" s="20">
        <v>41970</v>
      </c>
      <c r="H162" t="s">
        <v>412</v>
      </c>
      <c r="I162">
        <v>-12</v>
      </c>
      <c r="J162" t="s">
        <v>1087</v>
      </c>
      <c r="L162" t="s">
        <v>1083</v>
      </c>
      <c r="M162">
        <v>8920111</v>
      </c>
      <c r="N162" t="s">
        <v>212</v>
      </c>
      <c r="O162" s="20">
        <v>45950</v>
      </c>
      <c r="P162" t="s">
        <v>1084</v>
      </c>
      <c r="Q162" s="20">
        <v>45950</v>
      </c>
      <c r="S162" t="s">
        <v>776</v>
      </c>
      <c r="T162">
        <v>500</v>
      </c>
      <c r="W162">
        <v>5</v>
      </c>
      <c r="X162" t="s">
        <v>1085</v>
      </c>
      <c r="AB162" t="s">
        <v>1086</v>
      </c>
      <c r="AK162">
        <v>0</v>
      </c>
      <c r="AL162">
        <v>0</v>
      </c>
      <c r="AN162" s="20">
        <v>45950</v>
      </c>
    </row>
    <row r="163" spans="1:40" x14ac:dyDescent="0.25">
      <c r="A163">
        <v>9262705</v>
      </c>
      <c r="B163" t="s">
        <v>1729</v>
      </c>
      <c r="C163" t="s">
        <v>1509</v>
      </c>
      <c r="D163" t="s">
        <v>58</v>
      </c>
      <c r="E163" t="s">
        <v>58</v>
      </c>
      <c r="G163" s="20">
        <v>41902</v>
      </c>
      <c r="H163" t="s">
        <v>412</v>
      </c>
      <c r="I163">
        <v>-12</v>
      </c>
      <c r="J163" t="s">
        <v>1087</v>
      </c>
      <c r="L163" t="s">
        <v>1083</v>
      </c>
      <c r="M163">
        <v>8921458</v>
      </c>
      <c r="N163" t="s">
        <v>92</v>
      </c>
      <c r="O163" s="20">
        <v>45905</v>
      </c>
      <c r="P163" t="s">
        <v>1084</v>
      </c>
      <c r="Q163" s="20">
        <v>45540</v>
      </c>
      <c r="S163" t="s">
        <v>776</v>
      </c>
      <c r="T163">
        <v>500</v>
      </c>
      <c r="W163">
        <v>5</v>
      </c>
      <c r="X163" t="s">
        <v>1085</v>
      </c>
      <c r="AB163" t="s">
        <v>1086</v>
      </c>
      <c r="AK163">
        <v>0</v>
      </c>
      <c r="AL163">
        <v>0</v>
      </c>
      <c r="AN163" s="20">
        <v>45905</v>
      </c>
    </row>
    <row r="164" spans="1:40" x14ac:dyDescent="0.25">
      <c r="A164">
        <v>9267090</v>
      </c>
      <c r="B164" t="s">
        <v>2786</v>
      </c>
      <c r="C164" t="s">
        <v>2787</v>
      </c>
      <c r="D164" t="s">
        <v>58</v>
      </c>
      <c r="G164" s="20">
        <v>42339</v>
      </c>
      <c r="H164" t="s">
        <v>60</v>
      </c>
      <c r="I164">
        <v>-11</v>
      </c>
      <c r="J164" t="s">
        <v>1087</v>
      </c>
      <c r="L164" t="s">
        <v>1083</v>
      </c>
      <c r="M164">
        <v>8920025</v>
      </c>
      <c r="N164" t="s">
        <v>255</v>
      </c>
      <c r="O164" s="20">
        <v>45941</v>
      </c>
      <c r="P164" t="s">
        <v>1084</v>
      </c>
      <c r="Q164" s="20">
        <v>45941</v>
      </c>
      <c r="S164" t="s">
        <v>776</v>
      </c>
      <c r="T164">
        <v>500</v>
      </c>
      <c r="W164">
        <v>5</v>
      </c>
      <c r="X164" t="s">
        <v>1085</v>
      </c>
      <c r="AB164" t="s">
        <v>1086</v>
      </c>
      <c r="AK164">
        <v>0</v>
      </c>
      <c r="AL164">
        <v>0</v>
      </c>
      <c r="AN164" s="20">
        <v>45941</v>
      </c>
    </row>
    <row r="165" spans="1:40" x14ac:dyDescent="0.25">
      <c r="A165">
        <v>9258808</v>
      </c>
      <c r="B165" t="s">
        <v>846</v>
      </c>
      <c r="C165" t="s">
        <v>116</v>
      </c>
      <c r="D165" t="s">
        <v>7</v>
      </c>
      <c r="E165" t="s">
        <v>7</v>
      </c>
      <c r="G165" s="20">
        <v>41141</v>
      </c>
      <c r="H165" t="s">
        <v>458</v>
      </c>
      <c r="I165">
        <v>-14</v>
      </c>
      <c r="J165" t="s">
        <v>1087</v>
      </c>
      <c r="L165" t="s">
        <v>1083</v>
      </c>
      <c r="M165">
        <v>8920151</v>
      </c>
      <c r="N165" t="s">
        <v>606</v>
      </c>
      <c r="O165" s="20">
        <v>45884</v>
      </c>
      <c r="P165" t="s">
        <v>1084</v>
      </c>
      <c r="Q165" s="20">
        <v>44824</v>
      </c>
      <c r="S165" t="s">
        <v>776</v>
      </c>
      <c r="T165">
        <v>1062</v>
      </c>
      <c r="W165">
        <v>10</v>
      </c>
      <c r="X165" t="s">
        <v>1085</v>
      </c>
      <c r="AB165" t="s">
        <v>1086</v>
      </c>
      <c r="AK165">
        <v>0</v>
      </c>
      <c r="AL165">
        <v>0</v>
      </c>
      <c r="AN165" s="20">
        <v>45884</v>
      </c>
    </row>
    <row r="166" spans="1:40" x14ac:dyDescent="0.25">
      <c r="A166">
        <v>9261573</v>
      </c>
      <c r="B166" t="s">
        <v>846</v>
      </c>
      <c r="C166" t="s">
        <v>483</v>
      </c>
      <c r="D166" t="s">
        <v>7</v>
      </c>
      <c r="E166" t="s">
        <v>7</v>
      </c>
      <c r="G166" s="20">
        <v>42042</v>
      </c>
      <c r="H166" t="s">
        <v>60</v>
      </c>
      <c r="I166">
        <v>-11</v>
      </c>
      <c r="J166" t="s">
        <v>1087</v>
      </c>
      <c r="L166" t="s">
        <v>1083</v>
      </c>
      <c r="M166">
        <v>8920151</v>
      </c>
      <c r="N166" t="s">
        <v>606</v>
      </c>
      <c r="O166" s="20">
        <v>45884</v>
      </c>
      <c r="P166" t="s">
        <v>1084</v>
      </c>
      <c r="Q166" s="20">
        <v>45217</v>
      </c>
      <c r="S166" t="s">
        <v>776</v>
      </c>
      <c r="T166">
        <v>538</v>
      </c>
      <c r="W166">
        <v>5</v>
      </c>
      <c r="X166" t="s">
        <v>1085</v>
      </c>
      <c r="AB166" t="s">
        <v>1086</v>
      </c>
      <c r="AK166">
        <v>0</v>
      </c>
      <c r="AL166">
        <v>0</v>
      </c>
      <c r="AN166" s="20">
        <v>45884</v>
      </c>
    </row>
    <row r="167" spans="1:40" x14ac:dyDescent="0.25">
      <c r="A167">
        <v>9261122</v>
      </c>
      <c r="B167" t="s">
        <v>1210</v>
      </c>
      <c r="C167" t="s">
        <v>1211</v>
      </c>
      <c r="D167" t="s">
        <v>7</v>
      </c>
      <c r="E167" t="s">
        <v>7</v>
      </c>
      <c r="G167" s="20">
        <v>42120</v>
      </c>
      <c r="H167" t="s">
        <v>60</v>
      </c>
      <c r="I167">
        <v>-11</v>
      </c>
      <c r="J167" t="s">
        <v>1087</v>
      </c>
      <c r="L167" t="s">
        <v>1083</v>
      </c>
      <c r="M167">
        <v>8920049</v>
      </c>
      <c r="N167" t="s">
        <v>235</v>
      </c>
      <c r="O167" s="20">
        <v>45898</v>
      </c>
      <c r="P167" t="s">
        <v>1084</v>
      </c>
      <c r="Q167" s="20">
        <v>45199</v>
      </c>
      <c r="S167" t="s">
        <v>776</v>
      </c>
      <c r="T167">
        <v>544</v>
      </c>
      <c r="W167">
        <v>5</v>
      </c>
      <c r="X167" t="s">
        <v>1085</v>
      </c>
      <c r="AB167" t="s">
        <v>1086</v>
      </c>
      <c r="AK167">
        <v>0</v>
      </c>
      <c r="AL167">
        <v>0</v>
      </c>
      <c r="AN167" s="20">
        <v>45898</v>
      </c>
    </row>
    <row r="168" spans="1:40" x14ac:dyDescent="0.25">
      <c r="A168">
        <v>9267068</v>
      </c>
      <c r="B168" t="s">
        <v>2788</v>
      </c>
      <c r="C168" t="s">
        <v>2789</v>
      </c>
      <c r="D168" t="s">
        <v>58</v>
      </c>
      <c r="G168" s="20">
        <v>42366</v>
      </c>
      <c r="H168" t="s">
        <v>60</v>
      </c>
      <c r="I168">
        <v>-11</v>
      </c>
      <c r="J168" t="s">
        <v>1087</v>
      </c>
      <c r="L168" t="s">
        <v>1083</v>
      </c>
      <c r="M168">
        <v>8921256</v>
      </c>
      <c r="N168" t="s">
        <v>143</v>
      </c>
      <c r="O168" s="20">
        <v>45939</v>
      </c>
      <c r="P168" t="s">
        <v>1084</v>
      </c>
      <c r="Q168" s="20">
        <v>45939</v>
      </c>
      <c r="S168" t="s">
        <v>776</v>
      </c>
      <c r="T168">
        <v>500</v>
      </c>
      <c r="W168">
        <v>5</v>
      </c>
      <c r="X168" t="s">
        <v>1085</v>
      </c>
      <c r="AB168" t="s">
        <v>1086</v>
      </c>
      <c r="AK168">
        <v>0</v>
      </c>
      <c r="AL168">
        <v>0</v>
      </c>
      <c r="AN168" s="20">
        <v>45939</v>
      </c>
    </row>
    <row r="169" spans="1:40" x14ac:dyDescent="0.25">
      <c r="A169">
        <v>9266878</v>
      </c>
      <c r="B169" t="s">
        <v>2790</v>
      </c>
      <c r="C169" t="s">
        <v>2791</v>
      </c>
      <c r="D169" t="s">
        <v>58</v>
      </c>
      <c r="G169" s="20">
        <v>42785</v>
      </c>
      <c r="H169" t="s">
        <v>58</v>
      </c>
      <c r="I169">
        <v>-9</v>
      </c>
      <c r="J169" t="s">
        <v>1087</v>
      </c>
      <c r="L169" t="s">
        <v>1083</v>
      </c>
      <c r="M169">
        <v>8920025</v>
      </c>
      <c r="N169" t="s">
        <v>255</v>
      </c>
      <c r="O169" s="20">
        <v>45926</v>
      </c>
      <c r="P169" t="s">
        <v>1084</v>
      </c>
      <c r="Q169" s="20">
        <v>45926</v>
      </c>
      <c r="R169" s="20">
        <v>45901</v>
      </c>
      <c r="S169" t="s">
        <v>300</v>
      </c>
      <c r="T169">
        <v>500</v>
      </c>
      <c r="W169">
        <v>5</v>
      </c>
      <c r="X169" t="s">
        <v>1085</v>
      </c>
      <c r="AB169" t="s">
        <v>1086</v>
      </c>
      <c r="AK169">
        <v>0</v>
      </c>
      <c r="AL169">
        <v>0</v>
      </c>
      <c r="AN169" s="20">
        <v>45926</v>
      </c>
    </row>
    <row r="170" spans="1:40" x14ac:dyDescent="0.25">
      <c r="A170">
        <v>9265776</v>
      </c>
      <c r="B170" t="s">
        <v>2792</v>
      </c>
      <c r="C170" t="s">
        <v>78</v>
      </c>
      <c r="D170" t="s">
        <v>58</v>
      </c>
      <c r="G170" s="20">
        <v>42709</v>
      </c>
      <c r="H170" t="s">
        <v>1465</v>
      </c>
      <c r="I170">
        <v>-10</v>
      </c>
      <c r="J170" t="s">
        <v>1087</v>
      </c>
      <c r="L170" t="s">
        <v>1083</v>
      </c>
      <c r="M170">
        <v>8921190</v>
      </c>
      <c r="N170" t="s">
        <v>149</v>
      </c>
      <c r="O170" s="20">
        <v>45874</v>
      </c>
      <c r="P170" t="s">
        <v>1084</v>
      </c>
      <c r="Q170" s="20">
        <v>45874</v>
      </c>
      <c r="S170" t="s">
        <v>776</v>
      </c>
      <c r="T170">
        <v>500</v>
      </c>
      <c r="W170">
        <v>5</v>
      </c>
      <c r="X170" t="s">
        <v>1085</v>
      </c>
      <c r="AB170" t="s">
        <v>1086</v>
      </c>
      <c r="AK170">
        <v>0</v>
      </c>
      <c r="AL170">
        <v>0</v>
      </c>
      <c r="AN170" s="20">
        <v>45874</v>
      </c>
    </row>
    <row r="171" spans="1:40" x14ac:dyDescent="0.25">
      <c r="A171">
        <v>9266630</v>
      </c>
      <c r="B171" t="s">
        <v>2793</v>
      </c>
      <c r="C171" t="s">
        <v>937</v>
      </c>
      <c r="D171" t="s">
        <v>58</v>
      </c>
      <c r="G171" s="20">
        <v>41975</v>
      </c>
      <c r="H171" t="s">
        <v>412</v>
      </c>
      <c r="I171">
        <v>-12</v>
      </c>
      <c r="J171" t="s">
        <v>1082</v>
      </c>
      <c r="L171" t="s">
        <v>1083</v>
      </c>
      <c r="M171">
        <v>8921316</v>
      </c>
      <c r="N171" t="s">
        <v>135</v>
      </c>
      <c r="O171" s="20">
        <v>45921</v>
      </c>
      <c r="P171" t="s">
        <v>1084</v>
      </c>
      <c r="Q171" s="20">
        <v>45921</v>
      </c>
      <c r="S171" t="s">
        <v>776</v>
      </c>
      <c r="T171">
        <v>500</v>
      </c>
      <c r="W171">
        <v>5</v>
      </c>
      <c r="X171" t="s">
        <v>1085</v>
      </c>
      <c r="AB171" t="s">
        <v>1086</v>
      </c>
      <c r="AK171">
        <v>0</v>
      </c>
      <c r="AL171">
        <v>0</v>
      </c>
      <c r="AN171" s="20">
        <v>45921</v>
      </c>
    </row>
    <row r="172" spans="1:40" x14ac:dyDescent="0.25">
      <c r="A172">
        <v>9263830</v>
      </c>
      <c r="B172" t="s">
        <v>1730</v>
      </c>
      <c r="C172" t="s">
        <v>616</v>
      </c>
      <c r="D172" t="s">
        <v>58</v>
      </c>
      <c r="E172" t="s">
        <v>58</v>
      </c>
      <c r="G172" s="20">
        <v>41077</v>
      </c>
      <c r="H172" t="s">
        <v>458</v>
      </c>
      <c r="I172">
        <v>-14</v>
      </c>
      <c r="J172" t="s">
        <v>1087</v>
      </c>
      <c r="L172" t="s">
        <v>1083</v>
      </c>
      <c r="M172">
        <v>8921190</v>
      </c>
      <c r="N172" t="s">
        <v>149</v>
      </c>
      <c r="O172" s="20">
        <v>45905</v>
      </c>
      <c r="P172" t="s">
        <v>1084</v>
      </c>
      <c r="Q172" s="20">
        <v>45560</v>
      </c>
      <c r="S172" t="s">
        <v>776</v>
      </c>
      <c r="T172">
        <v>500</v>
      </c>
      <c r="W172">
        <v>5</v>
      </c>
      <c r="X172" t="s">
        <v>1085</v>
      </c>
      <c r="AB172" t="s">
        <v>1086</v>
      </c>
      <c r="AK172">
        <v>0</v>
      </c>
      <c r="AL172">
        <v>0</v>
      </c>
      <c r="AN172" s="20">
        <v>45905</v>
      </c>
    </row>
    <row r="173" spans="1:40" x14ac:dyDescent="0.25">
      <c r="A173">
        <v>9264157</v>
      </c>
      <c r="B173" t="s">
        <v>1731</v>
      </c>
      <c r="C173" t="s">
        <v>104</v>
      </c>
      <c r="D173" t="s">
        <v>58</v>
      </c>
      <c r="E173" t="s">
        <v>58</v>
      </c>
      <c r="G173" s="20">
        <v>42167</v>
      </c>
      <c r="H173" t="s">
        <v>60</v>
      </c>
      <c r="I173">
        <v>-11</v>
      </c>
      <c r="J173" t="s">
        <v>1087</v>
      </c>
      <c r="L173" t="s">
        <v>1083</v>
      </c>
      <c r="M173">
        <v>8920066</v>
      </c>
      <c r="N173" t="s">
        <v>230</v>
      </c>
      <c r="O173" s="20">
        <v>45890</v>
      </c>
      <c r="P173" t="s">
        <v>1084</v>
      </c>
      <c r="Q173" s="20">
        <v>45569</v>
      </c>
      <c r="S173" t="s">
        <v>776</v>
      </c>
      <c r="T173">
        <v>500</v>
      </c>
      <c r="W173">
        <v>5</v>
      </c>
      <c r="X173" t="s">
        <v>1085</v>
      </c>
      <c r="AB173" t="s">
        <v>1086</v>
      </c>
      <c r="AK173">
        <v>0</v>
      </c>
      <c r="AL173">
        <v>0</v>
      </c>
      <c r="AN173" s="20">
        <v>45890</v>
      </c>
    </row>
    <row r="174" spans="1:40" x14ac:dyDescent="0.25">
      <c r="A174">
        <v>9260989</v>
      </c>
      <c r="B174" t="s">
        <v>1212</v>
      </c>
      <c r="C174" t="s">
        <v>969</v>
      </c>
      <c r="D174" t="s">
        <v>58</v>
      </c>
      <c r="E174" t="s">
        <v>58</v>
      </c>
      <c r="G174" s="20">
        <v>41291</v>
      </c>
      <c r="H174" t="s">
        <v>443</v>
      </c>
      <c r="I174">
        <v>-13</v>
      </c>
      <c r="J174" t="s">
        <v>1087</v>
      </c>
      <c r="L174" t="s">
        <v>1083</v>
      </c>
      <c r="M174">
        <v>8920151</v>
      </c>
      <c r="N174" t="s">
        <v>606</v>
      </c>
      <c r="O174" s="20">
        <v>45884</v>
      </c>
      <c r="P174" t="s">
        <v>1084</v>
      </c>
      <c r="Q174" s="20">
        <v>45191</v>
      </c>
      <c r="S174" t="s">
        <v>776</v>
      </c>
      <c r="T174">
        <v>500</v>
      </c>
      <c r="W174">
        <v>5</v>
      </c>
      <c r="X174" t="s">
        <v>1085</v>
      </c>
      <c r="AB174" t="s">
        <v>1086</v>
      </c>
      <c r="AK174">
        <v>0</v>
      </c>
      <c r="AL174">
        <v>0</v>
      </c>
      <c r="AN174" s="20">
        <v>45884</v>
      </c>
    </row>
    <row r="175" spans="1:40" x14ac:dyDescent="0.25">
      <c r="A175">
        <v>9260990</v>
      </c>
      <c r="B175" t="s">
        <v>1212</v>
      </c>
      <c r="C175" t="s">
        <v>82</v>
      </c>
      <c r="D175" t="s">
        <v>58</v>
      </c>
      <c r="G175" s="20">
        <v>41291</v>
      </c>
      <c r="H175" t="s">
        <v>443</v>
      </c>
      <c r="I175">
        <v>-13</v>
      </c>
      <c r="J175" t="s">
        <v>1087</v>
      </c>
      <c r="L175" t="s">
        <v>1083</v>
      </c>
      <c r="M175">
        <v>8920151</v>
      </c>
      <c r="N175" t="s">
        <v>606</v>
      </c>
      <c r="O175" s="20">
        <v>45884</v>
      </c>
      <c r="P175" t="s">
        <v>1084</v>
      </c>
      <c r="Q175" s="20">
        <v>45191</v>
      </c>
      <c r="S175" t="s">
        <v>776</v>
      </c>
      <c r="T175">
        <v>500</v>
      </c>
      <c r="W175">
        <v>5</v>
      </c>
      <c r="X175" t="s">
        <v>1085</v>
      </c>
      <c r="AB175" t="s">
        <v>1086</v>
      </c>
      <c r="AK175">
        <v>0</v>
      </c>
      <c r="AL175">
        <v>0</v>
      </c>
      <c r="AN175" s="20">
        <v>45884</v>
      </c>
    </row>
    <row r="176" spans="1:40" x14ac:dyDescent="0.25">
      <c r="A176">
        <v>9267552</v>
      </c>
      <c r="B176" t="s">
        <v>4329</v>
      </c>
      <c r="C176" t="s">
        <v>477</v>
      </c>
      <c r="D176" t="s">
        <v>58</v>
      </c>
      <c r="G176" s="20">
        <v>43013</v>
      </c>
      <c r="H176" t="s">
        <v>58</v>
      </c>
      <c r="I176">
        <v>-9</v>
      </c>
      <c r="J176" t="s">
        <v>1087</v>
      </c>
      <c r="L176" t="s">
        <v>1083</v>
      </c>
      <c r="M176">
        <v>8920049</v>
      </c>
      <c r="N176" t="s">
        <v>235</v>
      </c>
      <c r="O176" s="20">
        <v>46015</v>
      </c>
      <c r="P176" t="s">
        <v>1084</v>
      </c>
      <c r="Q176" s="20">
        <v>46015</v>
      </c>
      <c r="S176" t="s">
        <v>776</v>
      </c>
      <c r="T176">
        <v>500</v>
      </c>
      <c r="W176">
        <v>5</v>
      </c>
      <c r="X176" t="s">
        <v>1085</v>
      </c>
      <c r="AB176" t="s">
        <v>1086</v>
      </c>
      <c r="AK176">
        <v>0</v>
      </c>
      <c r="AL176">
        <v>0</v>
      </c>
      <c r="AN176" s="20">
        <v>46015</v>
      </c>
    </row>
    <row r="177" spans="1:40" x14ac:dyDescent="0.25">
      <c r="A177">
        <v>9255718</v>
      </c>
      <c r="B177" t="s">
        <v>1473</v>
      </c>
      <c r="C177" t="s">
        <v>96</v>
      </c>
      <c r="D177" t="s">
        <v>58</v>
      </c>
      <c r="E177" t="s">
        <v>58</v>
      </c>
      <c r="G177" s="20">
        <v>41828</v>
      </c>
      <c r="H177" t="s">
        <v>412</v>
      </c>
      <c r="I177">
        <v>-12</v>
      </c>
      <c r="J177" t="s">
        <v>1087</v>
      </c>
      <c r="L177" t="s">
        <v>1083</v>
      </c>
      <c r="M177">
        <v>8920137</v>
      </c>
      <c r="N177" t="s">
        <v>839</v>
      </c>
      <c r="O177" s="20">
        <v>45915</v>
      </c>
      <c r="P177" t="s">
        <v>1084</v>
      </c>
      <c r="Q177" s="20">
        <v>44094</v>
      </c>
      <c r="S177" t="s">
        <v>776</v>
      </c>
      <c r="T177">
        <v>500</v>
      </c>
      <c r="W177">
        <v>5</v>
      </c>
      <c r="X177" t="s">
        <v>1085</v>
      </c>
      <c r="AB177" t="s">
        <v>1086</v>
      </c>
      <c r="AK177">
        <v>0</v>
      </c>
      <c r="AL177">
        <v>0</v>
      </c>
      <c r="AN177" s="20">
        <v>45915</v>
      </c>
    </row>
    <row r="178" spans="1:40" x14ac:dyDescent="0.25">
      <c r="A178">
        <v>9264217</v>
      </c>
      <c r="B178" t="s">
        <v>1732</v>
      </c>
      <c r="C178" t="s">
        <v>580</v>
      </c>
      <c r="D178" t="s">
        <v>58</v>
      </c>
      <c r="E178" t="s">
        <v>58</v>
      </c>
      <c r="G178" s="20">
        <v>41240</v>
      </c>
      <c r="H178" t="s">
        <v>458</v>
      </c>
      <c r="I178">
        <v>-14</v>
      </c>
      <c r="J178" t="s">
        <v>1087</v>
      </c>
      <c r="L178" t="s">
        <v>1083</v>
      </c>
      <c r="M178">
        <v>8921190</v>
      </c>
      <c r="N178" t="s">
        <v>149</v>
      </c>
      <c r="O178" s="20">
        <v>45906</v>
      </c>
      <c r="P178" t="s">
        <v>1084</v>
      </c>
      <c r="Q178" s="20">
        <v>45571</v>
      </c>
      <c r="S178" t="s">
        <v>776</v>
      </c>
      <c r="T178">
        <v>500</v>
      </c>
      <c r="W178">
        <v>5</v>
      </c>
      <c r="X178" t="s">
        <v>1085</v>
      </c>
      <c r="AB178" t="s">
        <v>1086</v>
      </c>
      <c r="AK178">
        <v>0</v>
      </c>
      <c r="AL178">
        <v>0</v>
      </c>
      <c r="AN178" s="20">
        <v>45906</v>
      </c>
    </row>
    <row r="179" spans="1:40" x14ac:dyDescent="0.25">
      <c r="A179">
        <v>9265360</v>
      </c>
      <c r="B179" t="s">
        <v>2678</v>
      </c>
      <c r="C179" t="s">
        <v>188</v>
      </c>
      <c r="D179" t="s">
        <v>7</v>
      </c>
      <c r="E179" t="s">
        <v>58</v>
      </c>
      <c r="G179" s="20">
        <v>41104</v>
      </c>
      <c r="H179" t="s">
        <v>458</v>
      </c>
      <c r="I179">
        <v>-14</v>
      </c>
      <c r="J179" t="s">
        <v>1087</v>
      </c>
      <c r="L179" t="s">
        <v>1083</v>
      </c>
      <c r="M179">
        <v>8921190</v>
      </c>
      <c r="N179" t="s">
        <v>149</v>
      </c>
      <c r="O179" s="20">
        <v>45977</v>
      </c>
      <c r="P179" t="s">
        <v>1084</v>
      </c>
      <c r="Q179" s="20">
        <v>45686</v>
      </c>
      <c r="S179" t="s">
        <v>776</v>
      </c>
      <c r="T179">
        <v>500</v>
      </c>
      <c r="W179">
        <v>5</v>
      </c>
      <c r="X179" t="s">
        <v>1085</v>
      </c>
      <c r="AB179" t="s">
        <v>1086</v>
      </c>
      <c r="AK179">
        <v>0</v>
      </c>
      <c r="AL179">
        <v>0</v>
      </c>
      <c r="AN179" s="20">
        <v>45873</v>
      </c>
    </row>
    <row r="180" spans="1:40" x14ac:dyDescent="0.25">
      <c r="A180">
        <v>9263547</v>
      </c>
      <c r="B180" t="s">
        <v>1733</v>
      </c>
      <c r="C180" t="s">
        <v>451</v>
      </c>
      <c r="D180" t="s">
        <v>58</v>
      </c>
      <c r="E180" t="s">
        <v>58</v>
      </c>
      <c r="G180" s="20">
        <v>40666</v>
      </c>
      <c r="H180" t="s">
        <v>468</v>
      </c>
      <c r="I180">
        <v>-15</v>
      </c>
      <c r="J180" t="s">
        <v>1087</v>
      </c>
      <c r="L180" t="s">
        <v>1083</v>
      </c>
      <c r="M180">
        <v>8920025</v>
      </c>
      <c r="N180" t="s">
        <v>255</v>
      </c>
      <c r="O180" s="20">
        <v>45899</v>
      </c>
      <c r="P180" t="s">
        <v>1084</v>
      </c>
      <c r="Q180" s="20">
        <v>45551</v>
      </c>
      <c r="S180" t="s">
        <v>776</v>
      </c>
      <c r="T180">
        <v>500</v>
      </c>
      <c r="W180">
        <v>5</v>
      </c>
      <c r="X180" t="s">
        <v>1085</v>
      </c>
      <c r="AB180" t="s">
        <v>1086</v>
      </c>
      <c r="AK180">
        <v>0</v>
      </c>
      <c r="AL180">
        <v>0</v>
      </c>
      <c r="AN180" s="20">
        <v>45899</v>
      </c>
    </row>
    <row r="181" spans="1:40" x14ac:dyDescent="0.25">
      <c r="A181">
        <v>9264960</v>
      </c>
      <c r="B181" t="s">
        <v>1734</v>
      </c>
      <c r="C181" t="s">
        <v>1735</v>
      </c>
      <c r="D181" t="s">
        <v>58</v>
      </c>
      <c r="E181" t="s">
        <v>58</v>
      </c>
      <c r="G181" s="20">
        <v>42209</v>
      </c>
      <c r="H181" t="s">
        <v>60</v>
      </c>
      <c r="I181">
        <v>-11</v>
      </c>
      <c r="J181" t="s">
        <v>1087</v>
      </c>
      <c r="L181" t="s">
        <v>1083</v>
      </c>
      <c r="M181">
        <v>8921190</v>
      </c>
      <c r="N181" t="s">
        <v>149</v>
      </c>
      <c r="O181" s="20">
        <v>45873</v>
      </c>
      <c r="P181" t="s">
        <v>1084</v>
      </c>
      <c r="Q181" s="20">
        <v>45604</v>
      </c>
      <c r="S181" t="s">
        <v>776</v>
      </c>
      <c r="T181">
        <v>500</v>
      </c>
      <c r="W181">
        <v>5</v>
      </c>
      <c r="X181" t="s">
        <v>1085</v>
      </c>
      <c r="AB181" t="s">
        <v>1086</v>
      </c>
      <c r="AK181">
        <v>0</v>
      </c>
      <c r="AL181">
        <v>0</v>
      </c>
      <c r="AN181" s="20">
        <v>45873</v>
      </c>
    </row>
    <row r="182" spans="1:40" x14ac:dyDescent="0.25">
      <c r="A182">
        <v>9265777</v>
      </c>
      <c r="B182" t="s">
        <v>1734</v>
      </c>
      <c r="C182" t="s">
        <v>2794</v>
      </c>
      <c r="D182" t="s">
        <v>58</v>
      </c>
      <c r="G182" s="20">
        <v>43344</v>
      </c>
      <c r="H182" t="s">
        <v>58</v>
      </c>
      <c r="I182">
        <v>-9</v>
      </c>
      <c r="J182" t="s">
        <v>1087</v>
      </c>
      <c r="L182" t="s">
        <v>1083</v>
      </c>
      <c r="M182">
        <v>8921190</v>
      </c>
      <c r="N182" t="s">
        <v>149</v>
      </c>
      <c r="O182" s="20">
        <v>45874</v>
      </c>
      <c r="P182" t="s">
        <v>1084</v>
      </c>
      <c r="Q182" s="20">
        <v>45874</v>
      </c>
      <c r="S182" t="s">
        <v>776</v>
      </c>
      <c r="T182">
        <v>500</v>
      </c>
      <c r="W182">
        <v>5</v>
      </c>
      <c r="X182" t="s">
        <v>1085</v>
      </c>
      <c r="AB182" t="s">
        <v>1086</v>
      </c>
      <c r="AK182">
        <v>0</v>
      </c>
      <c r="AL182">
        <v>0</v>
      </c>
      <c r="AN182" s="20">
        <v>45874</v>
      </c>
    </row>
    <row r="183" spans="1:40" x14ac:dyDescent="0.25">
      <c r="A183">
        <v>9262771</v>
      </c>
      <c r="B183" t="s">
        <v>1736</v>
      </c>
      <c r="C183" t="s">
        <v>1737</v>
      </c>
      <c r="D183" t="s">
        <v>58</v>
      </c>
      <c r="E183" t="s">
        <v>58</v>
      </c>
      <c r="G183" s="20">
        <v>42888</v>
      </c>
      <c r="H183" t="s">
        <v>58</v>
      </c>
      <c r="I183">
        <v>-9</v>
      </c>
      <c r="J183" t="s">
        <v>1087</v>
      </c>
      <c r="L183" t="s">
        <v>1083</v>
      </c>
      <c r="M183">
        <v>8920151</v>
      </c>
      <c r="N183" t="s">
        <v>606</v>
      </c>
      <c r="O183" s="20">
        <v>45900</v>
      </c>
      <c r="P183" t="s">
        <v>1084</v>
      </c>
      <c r="Q183" s="20">
        <v>45541</v>
      </c>
      <c r="S183" t="s">
        <v>776</v>
      </c>
      <c r="T183">
        <v>500</v>
      </c>
      <c r="W183">
        <v>5</v>
      </c>
      <c r="X183" t="s">
        <v>1085</v>
      </c>
      <c r="AB183" t="s">
        <v>1086</v>
      </c>
      <c r="AK183">
        <v>0</v>
      </c>
      <c r="AL183">
        <v>0</v>
      </c>
      <c r="AN183" s="20">
        <v>45900</v>
      </c>
    </row>
    <row r="184" spans="1:40" x14ac:dyDescent="0.25">
      <c r="A184">
        <v>9259536</v>
      </c>
      <c r="B184" t="s">
        <v>847</v>
      </c>
      <c r="C184" t="s">
        <v>89</v>
      </c>
      <c r="D184" t="s">
        <v>7</v>
      </c>
      <c r="E184" t="s">
        <v>7</v>
      </c>
      <c r="G184" s="20">
        <v>40482</v>
      </c>
      <c r="H184" t="s">
        <v>482</v>
      </c>
      <c r="I184">
        <v>-16</v>
      </c>
      <c r="J184" t="s">
        <v>1087</v>
      </c>
      <c r="L184" t="s">
        <v>1083</v>
      </c>
      <c r="M184">
        <v>8920309</v>
      </c>
      <c r="N184" t="s">
        <v>195</v>
      </c>
      <c r="O184" s="20">
        <v>45845</v>
      </c>
      <c r="P184" t="s">
        <v>1084</v>
      </c>
      <c r="Q184" s="20">
        <v>44866</v>
      </c>
      <c r="S184" t="s">
        <v>776</v>
      </c>
      <c r="T184">
        <v>1309</v>
      </c>
      <c r="W184">
        <v>13</v>
      </c>
      <c r="X184" t="s">
        <v>1085</v>
      </c>
      <c r="AB184" t="s">
        <v>1086</v>
      </c>
      <c r="AK184">
        <v>0</v>
      </c>
      <c r="AL184">
        <v>0</v>
      </c>
      <c r="AN184" s="20">
        <v>45845</v>
      </c>
    </row>
    <row r="185" spans="1:40" x14ac:dyDescent="0.25">
      <c r="A185">
        <v>9266046</v>
      </c>
      <c r="B185" t="s">
        <v>2795</v>
      </c>
      <c r="C185" t="s">
        <v>116</v>
      </c>
      <c r="D185" t="s">
        <v>58</v>
      </c>
      <c r="G185" s="20">
        <v>41652</v>
      </c>
      <c r="H185" t="s">
        <v>412</v>
      </c>
      <c r="I185">
        <v>-12</v>
      </c>
      <c r="J185" t="s">
        <v>1087</v>
      </c>
      <c r="L185" t="s">
        <v>1083</v>
      </c>
      <c r="M185">
        <v>8920151</v>
      </c>
      <c r="N185" t="s">
        <v>606</v>
      </c>
      <c r="O185" s="20">
        <v>45904</v>
      </c>
      <c r="P185" t="s">
        <v>1084</v>
      </c>
      <c r="Q185" s="20">
        <v>45904</v>
      </c>
      <c r="S185" t="s">
        <v>776</v>
      </c>
      <c r="T185">
        <v>500</v>
      </c>
      <c r="W185">
        <v>5</v>
      </c>
      <c r="X185" t="s">
        <v>1085</v>
      </c>
      <c r="AB185" t="s">
        <v>1086</v>
      </c>
      <c r="AK185">
        <v>0</v>
      </c>
      <c r="AL185">
        <v>0</v>
      </c>
      <c r="AN185" s="20">
        <v>45904</v>
      </c>
    </row>
    <row r="186" spans="1:40" x14ac:dyDescent="0.25">
      <c r="A186">
        <v>9265563</v>
      </c>
      <c r="B186" t="s">
        <v>2796</v>
      </c>
      <c r="C186" t="s">
        <v>71</v>
      </c>
      <c r="D186" t="s">
        <v>7</v>
      </c>
      <c r="G186" s="20">
        <v>42176</v>
      </c>
      <c r="H186" t="s">
        <v>60</v>
      </c>
      <c r="I186">
        <v>-11</v>
      </c>
      <c r="J186" t="s">
        <v>1087</v>
      </c>
      <c r="L186" t="s">
        <v>1083</v>
      </c>
      <c r="M186">
        <v>8920309</v>
      </c>
      <c r="N186" t="s">
        <v>195</v>
      </c>
      <c r="O186" s="20">
        <v>45977</v>
      </c>
      <c r="P186" t="s">
        <v>1084</v>
      </c>
      <c r="Q186" s="20">
        <v>45846</v>
      </c>
      <c r="S186" t="s">
        <v>776</v>
      </c>
      <c r="T186">
        <v>500</v>
      </c>
      <c r="W186">
        <v>5</v>
      </c>
      <c r="X186" t="s">
        <v>1085</v>
      </c>
      <c r="AB186" t="s">
        <v>1086</v>
      </c>
      <c r="AK186">
        <v>0</v>
      </c>
      <c r="AL186">
        <v>0</v>
      </c>
      <c r="AN186" s="20">
        <v>45846</v>
      </c>
    </row>
    <row r="187" spans="1:40" x14ac:dyDescent="0.25">
      <c r="A187">
        <v>9264274</v>
      </c>
      <c r="B187" t="s">
        <v>1738</v>
      </c>
      <c r="C187" t="s">
        <v>483</v>
      </c>
      <c r="D187" t="s">
        <v>7</v>
      </c>
      <c r="E187" t="s">
        <v>7</v>
      </c>
      <c r="G187" s="20">
        <v>42770</v>
      </c>
      <c r="H187" t="s">
        <v>58</v>
      </c>
      <c r="I187">
        <v>-9</v>
      </c>
      <c r="J187" t="s">
        <v>1087</v>
      </c>
      <c r="L187" t="s">
        <v>1083</v>
      </c>
      <c r="M187">
        <v>8920049</v>
      </c>
      <c r="N187" t="s">
        <v>235</v>
      </c>
      <c r="O187" s="20">
        <v>45898</v>
      </c>
      <c r="P187" t="s">
        <v>1084</v>
      </c>
      <c r="Q187" s="20">
        <v>45572</v>
      </c>
      <c r="S187" t="s">
        <v>776</v>
      </c>
      <c r="T187">
        <v>500</v>
      </c>
      <c r="W187">
        <v>5</v>
      </c>
      <c r="X187" t="s">
        <v>1085</v>
      </c>
      <c r="AB187" t="s">
        <v>1086</v>
      </c>
      <c r="AK187">
        <v>0</v>
      </c>
      <c r="AL187">
        <v>0</v>
      </c>
      <c r="AN187" s="20">
        <v>45898</v>
      </c>
    </row>
    <row r="188" spans="1:40" x14ac:dyDescent="0.25">
      <c r="A188">
        <v>9265564</v>
      </c>
      <c r="B188" t="s">
        <v>2797</v>
      </c>
      <c r="C188" t="s">
        <v>1402</v>
      </c>
      <c r="D188" t="s">
        <v>58</v>
      </c>
      <c r="G188" s="20">
        <v>41243</v>
      </c>
      <c r="H188" t="s">
        <v>458</v>
      </c>
      <c r="I188">
        <v>-14</v>
      </c>
      <c r="J188" t="s">
        <v>1087</v>
      </c>
      <c r="L188" t="s">
        <v>1083</v>
      </c>
      <c r="M188">
        <v>8920309</v>
      </c>
      <c r="N188" t="s">
        <v>195</v>
      </c>
      <c r="O188" s="20">
        <v>45846</v>
      </c>
      <c r="P188" t="s">
        <v>1084</v>
      </c>
      <c r="Q188" s="20">
        <v>45846</v>
      </c>
      <c r="S188" t="s">
        <v>776</v>
      </c>
      <c r="T188">
        <v>500</v>
      </c>
      <c r="W188">
        <v>5</v>
      </c>
      <c r="X188" t="s">
        <v>1085</v>
      </c>
      <c r="AB188" t="s">
        <v>1088</v>
      </c>
      <c r="AK188">
        <v>0</v>
      </c>
      <c r="AL188">
        <v>0</v>
      </c>
      <c r="AN188" s="20">
        <v>45846</v>
      </c>
    </row>
    <row r="189" spans="1:40" x14ac:dyDescent="0.25">
      <c r="A189">
        <v>9254873</v>
      </c>
      <c r="B189" t="s">
        <v>1097</v>
      </c>
      <c r="C189" t="s">
        <v>1098</v>
      </c>
      <c r="D189" t="s">
        <v>7</v>
      </c>
      <c r="E189" t="s">
        <v>7</v>
      </c>
      <c r="G189" s="20">
        <v>40530</v>
      </c>
      <c r="H189" t="s">
        <v>482</v>
      </c>
      <c r="I189">
        <v>-16</v>
      </c>
      <c r="J189" t="s">
        <v>1087</v>
      </c>
      <c r="L189" t="s">
        <v>1083</v>
      </c>
      <c r="M189">
        <v>8920075</v>
      </c>
      <c r="N189" t="s">
        <v>57</v>
      </c>
      <c r="O189" s="20">
        <v>45917</v>
      </c>
      <c r="P189" t="s">
        <v>1084</v>
      </c>
      <c r="Q189" s="20">
        <v>43754</v>
      </c>
      <c r="S189" t="s">
        <v>776</v>
      </c>
      <c r="T189">
        <v>512</v>
      </c>
      <c r="W189">
        <v>5</v>
      </c>
      <c r="X189" t="s">
        <v>1085</v>
      </c>
      <c r="AB189" t="s">
        <v>1088</v>
      </c>
      <c r="AK189">
        <v>0</v>
      </c>
      <c r="AL189">
        <v>0</v>
      </c>
      <c r="AN189" s="20">
        <v>45917</v>
      </c>
    </row>
    <row r="190" spans="1:40" x14ac:dyDescent="0.25">
      <c r="A190">
        <v>9267103</v>
      </c>
      <c r="B190" t="s">
        <v>2798</v>
      </c>
      <c r="C190" t="s">
        <v>154</v>
      </c>
      <c r="D190" t="s">
        <v>58</v>
      </c>
      <c r="G190" s="20">
        <v>44838</v>
      </c>
      <c r="H190" t="s">
        <v>58</v>
      </c>
      <c r="I190">
        <v>-9</v>
      </c>
      <c r="J190" t="s">
        <v>1087</v>
      </c>
      <c r="L190" t="s">
        <v>1083</v>
      </c>
      <c r="M190">
        <v>8921458</v>
      </c>
      <c r="N190" t="s">
        <v>92</v>
      </c>
      <c r="O190" s="20">
        <v>45942</v>
      </c>
      <c r="P190" t="s">
        <v>1084</v>
      </c>
      <c r="Q190" s="20">
        <v>45942</v>
      </c>
      <c r="S190" t="s">
        <v>776</v>
      </c>
      <c r="T190">
        <v>500</v>
      </c>
      <c r="W190">
        <v>5</v>
      </c>
      <c r="X190" t="s">
        <v>1085</v>
      </c>
      <c r="AB190" t="s">
        <v>1086</v>
      </c>
      <c r="AK190">
        <v>1</v>
      </c>
      <c r="AL190">
        <v>0</v>
      </c>
      <c r="AN190" s="20">
        <v>45942</v>
      </c>
    </row>
    <row r="191" spans="1:40" x14ac:dyDescent="0.25">
      <c r="A191">
        <v>9262867</v>
      </c>
      <c r="B191" t="s">
        <v>1739</v>
      </c>
      <c r="C191" t="s">
        <v>119</v>
      </c>
      <c r="D191" t="s">
        <v>7</v>
      </c>
      <c r="E191" t="s">
        <v>7</v>
      </c>
      <c r="G191" s="20">
        <v>41228</v>
      </c>
      <c r="H191" t="s">
        <v>458</v>
      </c>
      <c r="I191">
        <v>-14</v>
      </c>
      <c r="J191" t="s">
        <v>1087</v>
      </c>
      <c r="L191" t="s">
        <v>1083</v>
      </c>
      <c r="M191">
        <v>8920111</v>
      </c>
      <c r="N191" t="s">
        <v>212</v>
      </c>
      <c r="O191" s="20">
        <v>45900</v>
      </c>
      <c r="P191" t="s">
        <v>1084</v>
      </c>
      <c r="Q191" s="20">
        <v>45543</v>
      </c>
      <c r="S191" t="s">
        <v>776</v>
      </c>
      <c r="T191">
        <v>510</v>
      </c>
      <c r="W191">
        <v>5</v>
      </c>
      <c r="X191" t="s">
        <v>1085</v>
      </c>
      <c r="AB191" t="s">
        <v>1086</v>
      </c>
      <c r="AK191">
        <v>0</v>
      </c>
      <c r="AL191">
        <v>0</v>
      </c>
      <c r="AN191" s="20">
        <v>45900</v>
      </c>
    </row>
    <row r="192" spans="1:40" x14ac:dyDescent="0.25">
      <c r="A192">
        <v>9245202</v>
      </c>
      <c r="B192" t="s">
        <v>439</v>
      </c>
      <c r="C192" t="s">
        <v>849</v>
      </c>
      <c r="D192" t="s">
        <v>7</v>
      </c>
      <c r="E192" t="s">
        <v>7</v>
      </c>
      <c r="G192" s="20">
        <v>39280</v>
      </c>
      <c r="H192" t="s">
        <v>855</v>
      </c>
      <c r="I192">
        <v>-19</v>
      </c>
      <c r="J192" t="s">
        <v>1082</v>
      </c>
      <c r="L192" t="s">
        <v>1083</v>
      </c>
      <c r="M192">
        <v>8920031</v>
      </c>
      <c r="N192" t="s">
        <v>241</v>
      </c>
      <c r="O192" s="20">
        <v>45906</v>
      </c>
      <c r="P192" t="s">
        <v>1084</v>
      </c>
      <c r="Q192" s="20">
        <v>41482</v>
      </c>
      <c r="S192" t="s">
        <v>856</v>
      </c>
      <c r="T192">
        <v>929</v>
      </c>
      <c r="W192">
        <v>9</v>
      </c>
      <c r="X192" t="s">
        <v>1085</v>
      </c>
      <c r="AB192" t="s">
        <v>1086</v>
      </c>
      <c r="AK192">
        <v>1</v>
      </c>
      <c r="AL192">
        <v>0</v>
      </c>
      <c r="AN192" s="20">
        <v>45906</v>
      </c>
    </row>
    <row r="193" spans="1:40" x14ac:dyDescent="0.25">
      <c r="A193">
        <v>9266481</v>
      </c>
      <c r="B193" t="s">
        <v>2799</v>
      </c>
      <c r="C193" t="s">
        <v>125</v>
      </c>
      <c r="D193" t="s">
        <v>7</v>
      </c>
      <c r="G193" s="20">
        <v>41508</v>
      </c>
      <c r="H193" t="s">
        <v>443</v>
      </c>
      <c r="I193">
        <v>-13</v>
      </c>
      <c r="J193" t="s">
        <v>1087</v>
      </c>
      <c r="L193" t="s">
        <v>1083</v>
      </c>
      <c r="M193">
        <v>8920049</v>
      </c>
      <c r="N193" t="s">
        <v>235</v>
      </c>
      <c r="O193" s="20">
        <v>45915</v>
      </c>
      <c r="P193" t="s">
        <v>1084</v>
      </c>
      <c r="Q193" s="20">
        <v>45915</v>
      </c>
      <c r="S193" t="s">
        <v>776</v>
      </c>
      <c r="T193">
        <v>500</v>
      </c>
      <c r="W193">
        <v>5</v>
      </c>
      <c r="X193" t="s">
        <v>1085</v>
      </c>
      <c r="AB193" t="s">
        <v>1086</v>
      </c>
      <c r="AK193">
        <v>0</v>
      </c>
      <c r="AL193">
        <v>0</v>
      </c>
      <c r="AN193" s="20">
        <v>45915</v>
      </c>
    </row>
    <row r="194" spans="1:40" x14ac:dyDescent="0.25">
      <c r="A194">
        <v>9259592</v>
      </c>
      <c r="B194" t="s">
        <v>850</v>
      </c>
      <c r="C194" t="s">
        <v>851</v>
      </c>
      <c r="D194" t="s">
        <v>7</v>
      </c>
      <c r="E194" t="s">
        <v>7</v>
      </c>
      <c r="G194" s="20">
        <v>42115</v>
      </c>
      <c r="H194" t="s">
        <v>60</v>
      </c>
      <c r="I194">
        <v>-11</v>
      </c>
      <c r="J194" t="s">
        <v>1087</v>
      </c>
      <c r="L194" t="s">
        <v>1083</v>
      </c>
      <c r="M194">
        <v>8921164</v>
      </c>
      <c r="N194" t="s">
        <v>172</v>
      </c>
      <c r="O194" s="20">
        <v>45916</v>
      </c>
      <c r="P194" t="s">
        <v>1084</v>
      </c>
      <c r="Q194" s="20">
        <v>44874</v>
      </c>
      <c r="S194" t="s">
        <v>776</v>
      </c>
      <c r="T194">
        <v>515</v>
      </c>
      <c r="W194">
        <v>5</v>
      </c>
      <c r="X194" t="s">
        <v>1085</v>
      </c>
      <c r="AB194" t="s">
        <v>1089</v>
      </c>
      <c r="AK194">
        <v>0</v>
      </c>
      <c r="AL194">
        <v>0</v>
      </c>
      <c r="AN194" s="20">
        <v>45916</v>
      </c>
    </row>
    <row r="195" spans="1:40" x14ac:dyDescent="0.25">
      <c r="A195">
        <v>9264218</v>
      </c>
      <c r="B195" t="s">
        <v>1740</v>
      </c>
      <c r="C195" t="s">
        <v>420</v>
      </c>
      <c r="D195" t="s">
        <v>7</v>
      </c>
      <c r="E195" t="s">
        <v>58</v>
      </c>
      <c r="G195" s="20">
        <v>40207</v>
      </c>
      <c r="H195" t="s">
        <v>482</v>
      </c>
      <c r="I195">
        <v>-16</v>
      </c>
      <c r="J195" t="s">
        <v>1087</v>
      </c>
      <c r="L195" t="s">
        <v>1083</v>
      </c>
      <c r="M195">
        <v>8921190</v>
      </c>
      <c r="N195" t="s">
        <v>149</v>
      </c>
      <c r="O195" s="20">
        <v>45977</v>
      </c>
      <c r="P195" t="s">
        <v>1084</v>
      </c>
      <c r="Q195" s="20">
        <v>45571</v>
      </c>
      <c r="S195" t="s">
        <v>776</v>
      </c>
      <c r="T195">
        <v>500</v>
      </c>
      <c r="W195">
        <v>5</v>
      </c>
      <c r="X195" t="s">
        <v>1085</v>
      </c>
      <c r="AB195" t="s">
        <v>1086</v>
      </c>
      <c r="AK195">
        <v>0</v>
      </c>
      <c r="AL195">
        <v>0</v>
      </c>
      <c r="AN195" s="20">
        <v>45873</v>
      </c>
    </row>
    <row r="196" spans="1:40" x14ac:dyDescent="0.25">
      <c r="A196">
        <v>9262338</v>
      </c>
      <c r="B196" t="s">
        <v>1741</v>
      </c>
      <c r="C196" t="s">
        <v>252</v>
      </c>
      <c r="D196" t="s">
        <v>58</v>
      </c>
      <c r="E196" t="s">
        <v>58</v>
      </c>
      <c r="G196" s="20">
        <v>41804</v>
      </c>
      <c r="H196" t="s">
        <v>412</v>
      </c>
      <c r="I196">
        <v>-12</v>
      </c>
      <c r="J196" t="s">
        <v>1087</v>
      </c>
      <c r="L196" t="s">
        <v>1083</v>
      </c>
      <c r="M196">
        <v>8920309</v>
      </c>
      <c r="N196" t="s">
        <v>195</v>
      </c>
      <c r="O196" s="20">
        <v>45845</v>
      </c>
      <c r="P196" t="s">
        <v>1084</v>
      </c>
      <c r="Q196" s="20">
        <v>45498</v>
      </c>
      <c r="S196" t="s">
        <v>776</v>
      </c>
      <c r="T196">
        <v>500</v>
      </c>
      <c r="W196">
        <v>5</v>
      </c>
      <c r="X196" t="s">
        <v>1085</v>
      </c>
      <c r="AB196" t="s">
        <v>1086</v>
      </c>
      <c r="AK196">
        <v>0</v>
      </c>
      <c r="AL196">
        <v>0</v>
      </c>
      <c r="AN196" s="20">
        <v>45845</v>
      </c>
    </row>
    <row r="197" spans="1:40" x14ac:dyDescent="0.25">
      <c r="A197">
        <v>9266557</v>
      </c>
      <c r="B197" t="s">
        <v>2800</v>
      </c>
      <c r="C197" t="s">
        <v>2801</v>
      </c>
      <c r="D197" t="s">
        <v>58</v>
      </c>
      <c r="G197" s="20">
        <v>41640</v>
      </c>
      <c r="H197" t="s">
        <v>412</v>
      </c>
      <c r="I197">
        <v>-12</v>
      </c>
      <c r="J197" t="s">
        <v>1082</v>
      </c>
      <c r="L197" t="s">
        <v>1083</v>
      </c>
      <c r="M197">
        <v>8920063</v>
      </c>
      <c r="N197" t="s">
        <v>232</v>
      </c>
      <c r="O197" s="20">
        <v>45917</v>
      </c>
      <c r="P197" t="s">
        <v>1084</v>
      </c>
      <c r="Q197" s="20">
        <v>45917</v>
      </c>
      <c r="S197" t="s">
        <v>776</v>
      </c>
      <c r="T197">
        <v>500</v>
      </c>
      <c r="W197">
        <v>5</v>
      </c>
      <c r="X197" t="s">
        <v>1085</v>
      </c>
      <c r="AB197" t="s">
        <v>1086</v>
      </c>
      <c r="AK197">
        <v>0</v>
      </c>
      <c r="AL197">
        <v>0</v>
      </c>
      <c r="AN197" s="20">
        <v>45917</v>
      </c>
    </row>
    <row r="198" spans="1:40" x14ac:dyDescent="0.25">
      <c r="A198">
        <v>9266558</v>
      </c>
      <c r="B198" t="s">
        <v>2800</v>
      </c>
      <c r="C198" t="s">
        <v>257</v>
      </c>
      <c r="D198" t="s">
        <v>58</v>
      </c>
      <c r="G198" s="20">
        <v>41640</v>
      </c>
      <c r="H198" t="s">
        <v>412</v>
      </c>
      <c r="I198">
        <v>-12</v>
      </c>
      <c r="J198" t="s">
        <v>1082</v>
      </c>
      <c r="L198" t="s">
        <v>1083</v>
      </c>
      <c r="M198">
        <v>8920063</v>
      </c>
      <c r="N198" t="s">
        <v>232</v>
      </c>
      <c r="O198" s="20">
        <v>45917</v>
      </c>
      <c r="P198" t="s">
        <v>1084</v>
      </c>
      <c r="Q198" s="20">
        <v>45917</v>
      </c>
      <c r="S198" t="s">
        <v>776</v>
      </c>
      <c r="T198">
        <v>500</v>
      </c>
      <c r="W198">
        <v>5</v>
      </c>
      <c r="X198" t="s">
        <v>1085</v>
      </c>
      <c r="AB198" t="s">
        <v>1086</v>
      </c>
      <c r="AK198">
        <v>0</v>
      </c>
      <c r="AL198">
        <v>0</v>
      </c>
      <c r="AN198" s="20">
        <v>45917</v>
      </c>
    </row>
    <row r="199" spans="1:40" x14ac:dyDescent="0.25">
      <c r="A199">
        <v>9266838</v>
      </c>
      <c r="B199" t="s">
        <v>2802</v>
      </c>
      <c r="C199" t="s">
        <v>100</v>
      </c>
      <c r="D199" t="s">
        <v>7</v>
      </c>
      <c r="G199" s="20">
        <v>41567</v>
      </c>
      <c r="H199" t="s">
        <v>443</v>
      </c>
      <c r="I199">
        <v>-13</v>
      </c>
      <c r="J199" t="s">
        <v>1087</v>
      </c>
      <c r="L199" t="s">
        <v>1083</v>
      </c>
      <c r="M199">
        <v>8920075</v>
      </c>
      <c r="N199" t="s">
        <v>57</v>
      </c>
      <c r="O199" s="20">
        <v>45977</v>
      </c>
      <c r="P199" t="s">
        <v>1084</v>
      </c>
      <c r="Q199" s="20">
        <v>45926</v>
      </c>
      <c r="S199" t="s">
        <v>776</v>
      </c>
      <c r="T199">
        <v>500</v>
      </c>
      <c r="W199">
        <v>5</v>
      </c>
      <c r="X199" t="s">
        <v>1085</v>
      </c>
      <c r="AB199" t="s">
        <v>1086</v>
      </c>
      <c r="AK199">
        <v>0</v>
      </c>
      <c r="AL199">
        <v>0</v>
      </c>
      <c r="AN199" s="20">
        <v>45926</v>
      </c>
    </row>
    <row r="200" spans="1:40" x14ac:dyDescent="0.25">
      <c r="A200">
        <v>9265682</v>
      </c>
      <c r="B200" t="s">
        <v>2803</v>
      </c>
      <c r="C200" t="s">
        <v>125</v>
      </c>
      <c r="D200" t="s">
        <v>58</v>
      </c>
      <c r="G200" s="20">
        <v>43725</v>
      </c>
      <c r="H200" t="s">
        <v>58</v>
      </c>
      <c r="I200">
        <v>-9</v>
      </c>
      <c r="J200" t="s">
        <v>1087</v>
      </c>
      <c r="L200" t="s">
        <v>1083</v>
      </c>
      <c r="M200">
        <v>8920025</v>
      </c>
      <c r="N200" t="s">
        <v>255</v>
      </c>
      <c r="O200" s="20">
        <v>45853</v>
      </c>
      <c r="P200" t="s">
        <v>1084</v>
      </c>
      <c r="Q200" s="20">
        <v>45853</v>
      </c>
      <c r="S200" t="s">
        <v>776</v>
      </c>
      <c r="T200">
        <v>500</v>
      </c>
      <c r="W200">
        <v>5</v>
      </c>
      <c r="X200" t="s">
        <v>1085</v>
      </c>
      <c r="AB200" t="s">
        <v>1086</v>
      </c>
      <c r="AK200">
        <v>0</v>
      </c>
      <c r="AL200">
        <v>0</v>
      </c>
      <c r="AN200" s="20">
        <v>45853</v>
      </c>
    </row>
    <row r="201" spans="1:40" x14ac:dyDescent="0.25">
      <c r="A201">
        <v>9261735</v>
      </c>
      <c r="B201" t="s">
        <v>1474</v>
      </c>
      <c r="C201" t="s">
        <v>238</v>
      </c>
      <c r="D201" t="s">
        <v>7</v>
      </c>
      <c r="E201" t="s">
        <v>7</v>
      </c>
      <c r="G201" s="20">
        <v>42435</v>
      </c>
      <c r="H201" t="s">
        <v>1465</v>
      </c>
      <c r="I201">
        <v>-10</v>
      </c>
      <c r="J201" t="s">
        <v>1087</v>
      </c>
      <c r="L201" t="s">
        <v>1083</v>
      </c>
      <c r="M201">
        <v>8921256</v>
      </c>
      <c r="N201" t="s">
        <v>143</v>
      </c>
      <c r="O201" s="20">
        <v>45917</v>
      </c>
      <c r="P201" t="s">
        <v>1084</v>
      </c>
      <c r="Q201" s="20">
        <v>45239</v>
      </c>
      <c r="S201" t="s">
        <v>776</v>
      </c>
      <c r="T201">
        <v>500</v>
      </c>
      <c r="W201">
        <v>5</v>
      </c>
      <c r="X201" t="s">
        <v>1085</v>
      </c>
      <c r="AB201" t="s">
        <v>1086</v>
      </c>
      <c r="AK201">
        <v>0</v>
      </c>
      <c r="AL201">
        <v>0</v>
      </c>
      <c r="AN201" s="20">
        <v>45917</v>
      </c>
    </row>
    <row r="202" spans="1:40" x14ac:dyDescent="0.25">
      <c r="A202">
        <v>9264070</v>
      </c>
      <c r="B202" t="s">
        <v>1742</v>
      </c>
      <c r="C202" t="s">
        <v>222</v>
      </c>
      <c r="D202" t="s">
        <v>58</v>
      </c>
      <c r="E202" t="s">
        <v>58</v>
      </c>
      <c r="G202" s="20">
        <v>40730</v>
      </c>
      <c r="H202" t="s">
        <v>468</v>
      </c>
      <c r="I202">
        <v>-15</v>
      </c>
      <c r="J202" t="s">
        <v>1087</v>
      </c>
      <c r="L202" t="s">
        <v>1083</v>
      </c>
      <c r="M202">
        <v>8920389</v>
      </c>
      <c r="N202" t="s">
        <v>184</v>
      </c>
      <c r="O202" s="20">
        <v>45924</v>
      </c>
      <c r="P202" t="s">
        <v>1084</v>
      </c>
      <c r="Q202" s="20">
        <v>45566</v>
      </c>
      <c r="S202" t="s">
        <v>776</v>
      </c>
      <c r="T202">
        <v>500</v>
      </c>
      <c r="W202">
        <v>5</v>
      </c>
      <c r="X202" t="s">
        <v>1085</v>
      </c>
      <c r="AB202" t="s">
        <v>1086</v>
      </c>
      <c r="AK202">
        <v>0</v>
      </c>
      <c r="AL202">
        <v>0</v>
      </c>
      <c r="AN202" s="20">
        <v>45924</v>
      </c>
    </row>
    <row r="203" spans="1:40" x14ac:dyDescent="0.25">
      <c r="A203">
        <v>9255463</v>
      </c>
      <c r="B203" t="s">
        <v>1743</v>
      </c>
      <c r="C203" t="s">
        <v>1744</v>
      </c>
      <c r="D203" t="s">
        <v>7</v>
      </c>
      <c r="E203" t="s">
        <v>7</v>
      </c>
      <c r="G203" s="20">
        <v>40523</v>
      </c>
      <c r="H203" t="s">
        <v>482</v>
      </c>
      <c r="I203">
        <v>-16</v>
      </c>
      <c r="J203" t="s">
        <v>1082</v>
      </c>
      <c r="L203" t="s">
        <v>1083</v>
      </c>
      <c r="M203">
        <v>8920025</v>
      </c>
      <c r="N203" t="s">
        <v>255</v>
      </c>
      <c r="O203" s="20">
        <v>45977</v>
      </c>
      <c r="P203" t="s">
        <v>1084</v>
      </c>
      <c r="Q203" s="20">
        <v>44075</v>
      </c>
      <c r="S203" t="s">
        <v>776</v>
      </c>
      <c r="T203">
        <v>500</v>
      </c>
      <c r="W203">
        <v>5</v>
      </c>
      <c r="X203" t="s">
        <v>1085</v>
      </c>
      <c r="AB203" t="s">
        <v>1086</v>
      </c>
      <c r="AK203">
        <v>0</v>
      </c>
      <c r="AL203">
        <v>0</v>
      </c>
      <c r="AN203" s="20">
        <v>45914</v>
      </c>
    </row>
    <row r="204" spans="1:40" x14ac:dyDescent="0.25">
      <c r="A204">
        <v>9267032</v>
      </c>
      <c r="B204" t="s">
        <v>391</v>
      </c>
      <c r="C204" t="s">
        <v>467</v>
      </c>
      <c r="D204" t="s">
        <v>58</v>
      </c>
      <c r="G204" s="20">
        <v>41276</v>
      </c>
      <c r="H204" t="s">
        <v>443</v>
      </c>
      <c r="I204">
        <v>-13</v>
      </c>
      <c r="J204" t="s">
        <v>1087</v>
      </c>
      <c r="L204" t="s">
        <v>1083</v>
      </c>
      <c r="M204">
        <v>8920049</v>
      </c>
      <c r="N204" t="s">
        <v>235</v>
      </c>
      <c r="O204" s="20">
        <v>45936</v>
      </c>
      <c r="P204" t="s">
        <v>1084</v>
      </c>
      <c r="Q204" s="20">
        <v>45936</v>
      </c>
      <c r="S204" t="s">
        <v>776</v>
      </c>
      <c r="T204">
        <v>500</v>
      </c>
      <c r="W204">
        <v>5</v>
      </c>
      <c r="X204" t="s">
        <v>1085</v>
      </c>
      <c r="AB204" t="s">
        <v>1086</v>
      </c>
      <c r="AK204">
        <v>0</v>
      </c>
      <c r="AL204">
        <v>0</v>
      </c>
      <c r="AN204" s="20">
        <v>45936</v>
      </c>
    </row>
    <row r="205" spans="1:40" x14ac:dyDescent="0.25">
      <c r="A205">
        <v>9252820</v>
      </c>
      <c r="B205" t="s">
        <v>391</v>
      </c>
      <c r="C205" t="s">
        <v>117</v>
      </c>
      <c r="D205" t="s">
        <v>7</v>
      </c>
      <c r="E205" t="s">
        <v>7</v>
      </c>
      <c r="G205" s="20">
        <v>39883</v>
      </c>
      <c r="H205" t="s">
        <v>487</v>
      </c>
      <c r="I205">
        <v>-17</v>
      </c>
      <c r="J205" t="s">
        <v>1087</v>
      </c>
      <c r="L205" t="s">
        <v>1083</v>
      </c>
      <c r="M205">
        <v>8920049</v>
      </c>
      <c r="N205" t="s">
        <v>235</v>
      </c>
      <c r="O205" s="20">
        <v>45913</v>
      </c>
      <c r="P205" t="s">
        <v>1084</v>
      </c>
      <c r="Q205" s="20">
        <v>43361</v>
      </c>
      <c r="S205" t="s">
        <v>776</v>
      </c>
      <c r="T205">
        <v>945</v>
      </c>
      <c r="W205">
        <v>9</v>
      </c>
      <c r="X205" t="s">
        <v>1085</v>
      </c>
      <c r="AB205" t="s">
        <v>1086</v>
      </c>
      <c r="AK205">
        <v>0</v>
      </c>
      <c r="AL205">
        <v>0</v>
      </c>
      <c r="AN205" s="20">
        <v>45909</v>
      </c>
    </row>
    <row r="206" spans="1:40" x14ac:dyDescent="0.25">
      <c r="A206">
        <v>9263549</v>
      </c>
      <c r="B206" t="s">
        <v>1745</v>
      </c>
      <c r="C206" t="s">
        <v>64</v>
      </c>
      <c r="D206" t="s">
        <v>7</v>
      </c>
      <c r="E206" t="s">
        <v>7</v>
      </c>
      <c r="G206" s="20">
        <v>41233</v>
      </c>
      <c r="H206" t="s">
        <v>458</v>
      </c>
      <c r="I206">
        <v>-14</v>
      </c>
      <c r="J206" t="s">
        <v>1087</v>
      </c>
      <c r="L206" t="s">
        <v>1083</v>
      </c>
      <c r="M206">
        <v>8920025</v>
      </c>
      <c r="N206" t="s">
        <v>255</v>
      </c>
      <c r="O206" s="20">
        <v>45935</v>
      </c>
      <c r="P206" t="s">
        <v>1084</v>
      </c>
      <c r="Q206" s="20">
        <v>45551</v>
      </c>
      <c r="S206" t="s">
        <v>776</v>
      </c>
      <c r="T206">
        <v>536</v>
      </c>
      <c r="W206">
        <v>5</v>
      </c>
      <c r="X206" t="s">
        <v>1085</v>
      </c>
      <c r="AB206" t="s">
        <v>1086</v>
      </c>
      <c r="AK206">
        <v>0</v>
      </c>
      <c r="AL206">
        <v>0</v>
      </c>
      <c r="AN206" s="20">
        <v>45853</v>
      </c>
    </row>
    <row r="207" spans="1:40" x14ac:dyDescent="0.25">
      <c r="A207">
        <v>9263550</v>
      </c>
      <c r="B207" t="s">
        <v>1745</v>
      </c>
      <c r="C207" t="s">
        <v>114</v>
      </c>
      <c r="D207" t="s">
        <v>7</v>
      </c>
      <c r="E207" t="s">
        <v>7</v>
      </c>
      <c r="G207" s="20">
        <v>41233</v>
      </c>
      <c r="H207" t="s">
        <v>458</v>
      </c>
      <c r="I207">
        <v>-14</v>
      </c>
      <c r="J207" t="s">
        <v>1087</v>
      </c>
      <c r="L207" t="s">
        <v>1083</v>
      </c>
      <c r="M207">
        <v>8920025</v>
      </c>
      <c r="N207" t="s">
        <v>255</v>
      </c>
      <c r="O207" s="20">
        <v>45935</v>
      </c>
      <c r="P207" t="s">
        <v>1084</v>
      </c>
      <c r="Q207" s="20">
        <v>45551</v>
      </c>
      <c r="S207" t="s">
        <v>776</v>
      </c>
      <c r="T207">
        <v>536</v>
      </c>
      <c r="W207">
        <v>5</v>
      </c>
      <c r="X207" t="s">
        <v>1085</v>
      </c>
      <c r="AB207" t="s">
        <v>1086</v>
      </c>
      <c r="AK207">
        <v>0</v>
      </c>
      <c r="AL207">
        <v>0</v>
      </c>
      <c r="AN207" s="20">
        <v>45853</v>
      </c>
    </row>
    <row r="208" spans="1:40" x14ac:dyDescent="0.25">
      <c r="A208">
        <v>9262278</v>
      </c>
      <c r="B208" t="s">
        <v>1746</v>
      </c>
      <c r="C208" t="s">
        <v>631</v>
      </c>
      <c r="D208" t="s">
        <v>58</v>
      </c>
      <c r="E208" t="s">
        <v>58</v>
      </c>
      <c r="G208" s="20">
        <v>41590</v>
      </c>
      <c r="H208" t="s">
        <v>443</v>
      </c>
      <c r="I208">
        <v>-13</v>
      </c>
      <c r="J208" t="s">
        <v>1082</v>
      </c>
      <c r="L208" t="s">
        <v>1083</v>
      </c>
      <c r="M208">
        <v>8920031</v>
      </c>
      <c r="N208" t="s">
        <v>241</v>
      </c>
      <c r="O208" s="20">
        <v>45851</v>
      </c>
      <c r="P208" t="s">
        <v>1084</v>
      </c>
      <c r="Q208" s="20">
        <v>45478</v>
      </c>
      <c r="R208" s="20">
        <v>45805</v>
      </c>
      <c r="S208" t="s">
        <v>300</v>
      </c>
      <c r="T208">
        <v>500</v>
      </c>
      <c r="W208">
        <v>5</v>
      </c>
      <c r="X208" t="s">
        <v>1085</v>
      </c>
      <c r="AB208" t="s">
        <v>1086</v>
      </c>
      <c r="AK208">
        <v>1</v>
      </c>
      <c r="AL208">
        <v>0</v>
      </c>
      <c r="AN208" s="20">
        <v>45851</v>
      </c>
    </row>
    <row r="209" spans="1:40" x14ac:dyDescent="0.25">
      <c r="A209">
        <v>9262339</v>
      </c>
      <c r="B209" t="s">
        <v>1747</v>
      </c>
      <c r="C209" t="s">
        <v>116</v>
      </c>
      <c r="D209" t="s">
        <v>7</v>
      </c>
      <c r="E209" t="s">
        <v>7</v>
      </c>
      <c r="G209" s="20">
        <v>41598</v>
      </c>
      <c r="H209" t="s">
        <v>443</v>
      </c>
      <c r="I209">
        <v>-13</v>
      </c>
      <c r="J209" t="s">
        <v>1087</v>
      </c>
      <c r="L209" t="s">
        <v>1083</v>
      </c>
      <c r="M209">
        <v>8920309</v>
      </c>
      <c r="N209" t="s">
        <v>195</v>
      </c>
      <c r="O209" s="20">
        <v>45933</v>
      </c>
      <c r="P209" t="s">
        <v>1084</v>
      </c>
      <c r="Q209" s="20">
        <v>45498</v>
      </c>
      <c r="S209" t="s">
        <v>776</v>
      </c>
      <c r="T209">
        <v>528</v>
      </c>
      <c r="W209">
        <v>5</v>
      </c>
      <c r="X209" t="s">
        <v>1085</v>
      </c>
      <c r="AB209" t="s">
        <v>1086</v>
      </c>
      <c r="AK209">
        <v>0</v>
      </c>
      <c r="AL209">
        <v>0</v>
      </c>
      <c r="AN209" s="20">
        <v>45845</v>
      </c>
    </row>
    <row r="210" spans="1:40" x14ac:dyDescent="0.25">
      <c r="A210">
        <v>9263510</v>
      </c>
      <c r="B210" t="s">
        <v>1748</v>
      </c>
      <c r="C210" t="s">
        <v>461</v>
      </c>
      <c r="D210" t="s">
        <v>7</v>
      </c>
      <c r="E210" t="s">
        <v>58</v>
      </c>
      <c r="G210" s="20">
        <v>40263</v>
      </c>
      <c r="H210" t="s">
        <v>482</v>
      </c>
      <c r="I210">
        <v>-16</v>
      </c>
      <c r="J210" t="s">
        <v>1082</v>
      </c>
      <c r="L210" t="s">
        <v>1083</v>
      </c>
      <c r="M210">
        <v>8920063</v>
      </c>
      <c r="N210" t="s">
        <v>232</v>
      </c>
      <c r="O210" s="20">
        <v>46004</v>
      </c>
      <c r="P210" t="s">
        <v>1084</v>
      </c>
      <c r="Q210" s="20">
        <v>45550</v>
      </c>
      <c r="S210" t="s">
        <v>776</v>
      </c>
      <c r="T210">
        <v>500</v>
      </c>
      <c r="W210">
        <v>5</v>
      </c>
      <c r="X210" t="s">
        <v>1085</v>
      </c>
      <c r="AB210" t="s">
        <v>1086</v>
      </c>
      <c r="AK210">
        <v>0</v>
      </c>
      <c r="AL210">
        <v>0</v>
      </c>
      <c r="AN210" s="20">
        <v>45842</v>
      </c>
    </row>
    <row r="211" spans="1:40" x14ac:dyDescent="0.25">
      <c r="A211">
        <v>9265846</v>
      </c>
      <c r="B211" t="s">
        <v>1748</v>
      </c>
      <c r="C211" t="s">
        <v>82</v>
      </c>
      <c r="D211" t="s">
        <v>58</v>
      </c>
      <c r="G211" s="20">
        <v>43761</v>
      </c>
      <c r="H211" t="s">
        <v>58</v>
      </c>
      <c r="I211">
        <v>-9</v>
      </c>
      <c r="J211" t="s">
        <v>1087</v>
      </c>
      <c r="L211" t="s">
        <v>1083</v>
      </c>
      <c r="M211">
        <v>8920505</v>
      </c>
      <c r="N211" t="s">
        <v>2715</v>
      </c>
      <c r="O211" s="20">
        <v>45885</v>
      </c>
      <c r="P211" t="s">
        <v>1084</v>
      </c>
      <c r="Q211" s="20">
        <v>45883</v>
      </c>
      <c r="S211" t="s">
        <v>776</v>
      </c>
      <c r="T211">
        <v>500</v>
      </c>
      <c r="W211">
        <v>5</v>
      </c>
      <c r="X211" t="s">
        <v>1085</v>
      </c>
      <c r="AB211" t="s">
        <v>1086</v>
      </c>
      <c r="AK211">
        <v>0</v>
      </c>
      <c r="AL211">
        <v>0</v>
      </c>
      <c r="AN211" s="20">
        <v>45885</v>
      </c>
    </row>
    <row r="212" spans="1:40" x14ac:dyDescent="0.25">
      <c r="A212">
        <v>9265683</v>
      </c>
      <c r="B212" t="s">
        <v>2804</v>
      </c>
      <c r="C212" t="s">
        <v>450</v>
      </c>
      <c r="D212" t="s">
        <v>58</v>
      </c>
      <c r="G212" s="20">
        <v>42612</v>
      </c>
      <c r="H212" t="s">
        <v>1465</v>
      </c>
      <c r="I212">
        <v>-10</v>
      </c>
      <c r="J212" t="s">
        <v>1087</v>
      </c>
      <c r="L212" t="s">
        <v>1083</v>
      </c>
      <c r="M212">
        <v>8920025</v>
      </c>
      <c r="N212" t="s">
        <v>255</v>
      </c>
      <c r="O212" s="20">
        <v>45853</v>
      </c>
      <c r="P212" t="s">
        <v>1084</v>
      </c>
      <c r="Q212" s="20">
        <v>45853</v>
      </c>
      <c r="S212" t="s">
        <v>776</v>
      </c>
      <c r="T212">
        <v>500</v>
      </c>
      <c r="W212">
        <v>5</v>
      </c>
      <c r="X212" t="s">
        <v>1085</v>
      </c>
      <c r="AB212" t="s">
        <v>1086</v>
      </c>
      <c r="AK212">
        <v>0</v>
      </c>
      <c r="AL212">
        <v>0</v>
      </c>
      <c r="AN212" s="20">
        <v>45853</v>
      </c>
    </row>
    <row r="213" spans="1:40" x14ac:dyDescent="0.25">
      <c r="A213">
        <v>9256878</v>
      </c>
      <c r="B213" t="s">
        <v>1749</v>
      </c>
      <c r="C213" t="s">
        <v>136</v>
      </c>
      <c r="D213" t="s">
        <v>58</v>
      </c>
      <c r="E213" t="s">
        <v>58</v>
      </c>
      <c r="G213" s="20">
        <v>41487</v>
      </c>
      <c r="H213" t="s">
        <v>443</v>
      </c>
      <c r="I213">
        <v>-13</v>
      </c>
      <c r="J213" t="s">
        <v>1087</v>
      </c>
      <c r="L213" t="s">
        <v>1083</v>
      </c>
      <c r="M213">
        <v>8921256</v>
      </c>
      <c r="N213" t="s">
        <v>143</v>
      </c>
      <c r="O213" s="20">
        <v>45898</v>
      </c>
      <c r="P213" t="s">
        <v>1084</v>
      </c>
      <c r="Q213" s="20">
        <v>44477</v>
      </c>
      <c r="S213" t="s">
        <v>776</v>
      </c>
      <c r="T213">
        <v>500</v>
      </c>
      <c r="W213">
        <v>5</v>
      </c>
      <c r="X213" t="s">
        <v>1085</v>
      </c>
      <c r="AB213" t="s">
        <v>1086</v>
      </c>
      <c r="AK213">
        <v>0</v>
      </c>
      <c r="AL213">
        <v>0</v>
      </c>
      <c r="AN213" s="20">
        <v>45898</v>
      </c>
    </row>
    <row r="214" spans="1:40" x14ac:dyDescent="0.25">
      <c r="A214">
        <v>9260426</v>
      </c>
      <c r="B214" t="s">
        <v>1214</v>
      </c>
      <c r="C214" t="s">
        <v>122</v>
      </c>
      <c r="D214" t="s">
        <v>7</v>
      </c>
      <c r="E214" t="s">
        <v>58</v>
      </c>
      <c r="G214" s="20">
        <v>40217</v>
      </c>
      <c r="H214" t="s">
        <v>482</v>
      </c>
      <c r="I214">
        <v>-16</v>
      </c>
      <c r="J214" t="s">
        <v>1087</v>
      </c>
      <c r="L214" t="s">
        <v>1083</v>
      </c>
      <c r="M214">
        <v>8920312</v>
      </c>
      <c r="N214" t="s">
        <v>193</v>
      </c>
      <c r="O214" s="20">
        <v>45904</v>
      </c>
      <c r="P214" t="s">
        <v>1084</v>
      </c>
      <c r="Q214" s="20">
        <v>45163</v>
      </c>
      <c r="S214" t="s">
        <v>776</v>
      </c>
      <c r="T214">
        <v>500</v>
      </c>
      <c r="W214">
        <v>5</v>
      </c>
      <c r="X214" t="s">
        <v>1085</v>
      </c>
      <c r="AB214" t="s">
        <v>1086</v>
      </c>
      <c r="AK214">
        <v>0</v>
      </c>
      <c r="AL214">
        <v>0</v>
      </c>
      <c r="AN214" s="20">
        <v>45904</v>
      </c>
    </row>
    <row r="215" spans="1:40" x14ac:dyDescent="0.25">
      <c r="A215">
        <v>9265652</v>
      </c>
      <c r="B215" t="s">
        <v>2805</v>
      </c>
      <c r="C215" t="s">
        <v>210</v>
      </c>
      <c r="D215" t="s">
        <v>58</v>
      </c>
      <c r="G215" s="20">
        <v>42229</v>
      </c>
      <c r="H215" t="s">
        <v>60</v>
      </c>
      <c r="I215">
        <v>-11</v>
      </c>
      <c r="J215" t="s">
        <v>1087</v>
      </c>
      <c r="L215" t="s">
        <v>1083</v>
      </c>
      <c r="M215">
        <v>8920031</v>
      </c>
      <c r="N215" t="s">
        <v>241</v>
      </c>
      <c r="O215" s="20">
        <v>45851</v>
      </c>
      <c r="P215" t="s">
        <v>1084</v>
      </c>
      <c r="Q215" s="20">
        <v>45851</v>
      </c>
      <c r="S215" t="s">
        <v>776</v>
      </c>
      <c r="T215">
        <v>500</v>
      </c>
      <c r="W215">
        <v>5</v>
      </c>
      <c r="X215" t="s">
        <v>1085</v>
      </c>
      <c r="AB215" t="s">
        <v>1086</v>
      </c>
      <c r="AK215">
        <v>0</v>
      </c>
      <c r="AL215">
        <v>0</v>
      </c>
      <c r="AN215" s="20">
        <v>45851</v>
      </c>
    </row>
    <row r="216" spans="1:40" x14ac:dyDescent="0.25">
      <c r="A216">
        <v>9265762</v>
      </c>
      <c r="B216" t="s">
        <v>2806</v>
      </c>
      <c r="C216" t="s">
        <v>992</v>
      </c>
      <c r="D216" t="s">
        <v>58</v>
      </c>
      <c r="G216" s="20">
        <v>42325</v>
      </c>
      <c r="H216" t="s">
        <v>60</v>
      </c>
      <c r="I216">
        <v>-11</v>
      </c>
      <c r="J216" t="s">
        <v>1087</v>
      </c>
      <c r="L216" t="s">
        <v>1083</v>
      </c>
      <c r="M216">
        <v>8920111</v>
      </c>
      <c r="N216" t="s">
        <v>212</v>
      </c>
      <c r="O216" s="20">
        <v>45861</v>
      </c>
      <c r="P216" t="s">
        <v>1084</v>
      </c>
      <c r="Q216" s="20">
        <v>45861</v>
      </c>
      <c r="S216" t="s">
        <v>776</v>
      </c>
      <c r="T216">
        <v>500</v>
      </c>
      <c r="W216">
        <v>5</v>
      </c>
      <c r="X216" t="s">
        <v>1085</v>
      </c>
      <c r="AB216" t="s">
        <v>1086</v>
      </c>
      <c r="AK216">
        <v>0</v>
      </c>
      <c r="AL216">
        <v>0</v>
      </c>
      <c r="AN216" s="20">
        <v>45861</v>
      </c>
    </row>
    <row r="217" spans="1:40" x14ac:dyDescent="0.25">
      <c r="A217">
        <v>9258400</v>
      </c>
      <c r="B217" t="s">
        <v>854</v>
      </c>
      <c r="C217" t="s">
        <v>119</v>
      </c>
      <c r="D217" t="s">
        <v>58</v>
      </c>
      <c r="E217" t="s">
        <v>58</v>
      </c>
      <c r="G217" s="20">
        <v>42212</v>
      </c>
      <c r="H217" t="s">
        <v>60</v>
      </c>
      <c r="I217">
        <v>-11</v>
      </c>
      <c r="J217" t="s">
        <v>1087</v>
      </c>
      <c r="L217" t="s">
        <v>1083</v>
      </c>
      <c r="M217">
        <v>8921256</v>
      </c>
      <c r="N217" t="s">
        <v>143</v>
      </c>
      <c r="O217" s="20">
        <v>45898</v>
      </c>
      <c r="P217" t="s">
        <v>1084</v>
      </c>
      <c r="Q217" s="20">
        <v>44811</v>
      </c>
      <c r="S217" t="s">
        <v>776</v>
      </c>
      <c r="T217">
        <v>500</v>
      </c>
      <c r="W217">
        <v>5</v>
      </c>
      <c r="X217" t="s">
        <v>1085</v>
      </c>
      <c r="AB217" t="s">
        <v>1086</v>
      </c>
      <c r="AK217">
        <v>0</v>
      </c>
      <c r="AL217">
        <v>0</v>
      </c>
      <c r="AN217" s="20">
        <v>45898</v>
      </c>
    </row>
    <row r="218" spans="1:40" x14ac:dyDescent="0.25">
      <c r="A218">
        <v>9266124</v>
      </c>
      <c r="B218" t="s">
        <v>2807</v>
      </c>
      <c r="C218" t="s">
        <v>104</v>
      </c>
      <c r="D218" t="s">
        <v>58</v>
      </c>
      <c r="G218" s="20">
        <v>43399</v>
      </c>
      <c r="H218" t="s">
        <v>58</v>
      </c>
      <c r="I218">
        <v>-9</v>
      </c>
      <c r="J218" t="s">
        <v>1087</v>
      </c>
      <c r="L218" t="s">
        <v>1083</v>
      </c>
      <c r="M218">
        <v>8921190</v>
      </c>
      <c r="N218" t="s">
        <v>149</v>
      </c>
      <c r="O218" s="20">
        <v>45906</v>
      </c>
      <c r="P218" t="s">
        <v>1084</v>
      </c>
      <c r="Q218" s="20">
        <v>45906</v>
      </c>
      <c r="S218" t="s">
        <v>776</v>
      </c>
      <c r="T218">
        <v>500</v>
      </c>
      <c r="W218">
        <v>5</v>
      </c>
      <c r="X218" t="s">
        <v>1085</v>
      </c>
      <c r="AB218" t="s">
        <v>1086</v>
      </c>
      <c r="AK218">
        <v>0</v>
      </c>
      <c r="AL218">
        <v>0</v>
      </c>
      <c r="AN218" s="20">
        <v>45906</v>
      </c>
    </row>
    <row r="219" spans="1:40" x14ac:dyDescent="0.25">
      <c r="A219">
        <v>9266444</v>
      </c>
      <c r="B219" t="s">
        <v>2808</v>
      </c>
      <c r="C219" t="s">
        <v>2809</v>
      </c>
      <c r="D219" t="s">
        <v>58</v>
      </c>
      <c r="G219" s="20">
        <v>42024</v>
      </c>
      <c r="H219" t="s">
        <v>60</v>
      </c>
      <c r="I219">
        <v>-11</v>
      </c>
      <c r="J219" t="s">
        <v>1087</v>
      </c>
      <c r="L219" t="s">
        <v>1083</v>
      </c>
      <c r="M219">
        <v>8920309</v>
      </c>
      <c r="N219" t="s">
        <v>195</v>
      </c>
      <c r="O219" s="20">
        <v>45913</v>
      </c>
      <c r="P219" t="s">
        <v>1084</v>
      </c>
      <c r="Q219" s="20">
        <v>45913</v>
      </c>
      <c r="S219" t="s">
        <v>776</v>
      </c>
      <c r="T219">
        <v>500</v>
      </c>
      <c r="W219">
        <v>5</v>
      </c>
      <c r="X219" t="s">
        <v>1085</v>
      </c>
      <c r="AB219" t="s">
        <v>1086</v>
      </c>
      <c r="AK219">
        <v>1</v>
      </c>
      <c r="AL219">
        <v>1</v>
      </c>
      <c r="AN219" s="20">
        <v>45913</v>
      </c>
    </row>
    <row r="220" spans="1:40" x14ac:dyDescent="0.25">
      <c r="A220">
        <v>9265073</v>
      </c>
      <c r="B220" t="s">
        <v>2588</v>
      </c>
      <c r="C220" t="s">
        <v>333</v>
      </c>
      <c r="D220" t="s">
        <v>58</v>
      </c>
      <c r="E220" t="s">
        <v>58</v>
      </c>
      <c r="G220" s="20">
        <v>42210</v>
      </c>
      <c r="H220" t="s">
        <v>60</v>
      </c>
      <c r="I220">
        <v>-11</v>
      </c>
      <c r="J220" t="s">
        <v>1087</v>
      </c>
      <c r="L220" t="s">
        <v>1083</v>
      </c>
      <c r="M220">
        <v>8920505</v>
      </c>
      <c r="N220" t="s">
        <v>2715</v>
      </c>
      <c r="O220" s="20">
        <v>45873</v>
      </c>
      <c r="P220" t="s">
        <v>1084</v>
      </c>
      <c r="Q220" s="20">
        <v>45615</v>
      </c>
      <c r="S220" t="s">
        <v>776</v>
      </c>
      <c r="T220">
        <v>500</v>
      </c>
      <c r="W220">
        <v>5</v>
      </c>
      <c r="X220" t="s">
        <v>1085</v>
      </c>
      <c r="AB220" t="s">
        <v>1086</v>
      </c>
      <c r="AK220">
        <v>0</v>
      </c>
      <c r="AL220">
        <v>0</v>
      </c>
    </row>
    <row r="221" spans="1:40" x14ac:dyDescent="0.25">
      <c r="A221">
        <v>9265074</v>
      </c>
      <c r="B221" t="s">
        <v>2588</v>
      </c>
      <c r="C221" t="s">
        <v>2589</v>
      </c>
      <c r="D221" t="s">
        <v>58</v>
      </c>
      <c r="E221" t="s">
        <v>58</v>
      </c>
      <c r="G221" s="20">
        <v>43673</v>
      </c>
      <c r="H221" t="s">
        <v>58</v>
      </c>
      <c r="I221">
        <v>-9</v>
      </c>
      <c r="J221" t="s">
        <v>1087</v>
      </c>
      <c r="L221" t="s">
        <v>1083</v>
      </c>
      <c r="M221">
        <v>8920505</v>
      </c>
      <c r="N221" t="s">
        <v>2715</v>
      </c>
      <c r="O221" s="20">
        <v>45899</v>
      </c>
      <c r="P221" t="s">
        <v>1084</v>
      </c>
      <c r="Q221" s="20">
        <v>45615</v>
      </c>
      <c r="S221" t="s">
        <v>776</v>
      </c>
      <c r="T221">
        <v>500</v>
      </c>
      <c r="W221">
        <v>5</v>
      </c>
      <c r="X221" t="s">
        <v>1085</v>
      </c>
      <c r="AB221" t="s">
        <v>1086</v>
      </c>
      <c r="AK221">
        <v>0</v>
      </c>
      <c r="AL221">
        <v>0</v>
      </c>
    </row>
    <row r="222" spans="1:40" x14ac:dyDescent="0.25">
      <c r="A222">
        <v>9266840</v>
      </c>
      <c r="B222" t="s">
        <v>2810</v>
      </c>
      <c r="C222" t="s">
        <v>2811</v>
      </c>
      <c r="D222" t="s">
        <v>58</v>
      </c>
      <c r="G222" s="20">
        <v>42176</v>
      </c>
      <c r="H222" t="s">
        <v>60</v>
      </c>
      <c r="I222">
        <v>-11</v>
      </c>
      <c r="J222" t="s">
        <v>1087</v>
      </c>
      <c r="L222" t="s">
        <v>1083</v>
      </c>
      <c r="M222">
        <v>8920075</v>
      </c>
      <c r="N222" t="s">
        <v>57</v>
      </c>
      <c r="O222" s="20">
        <v>45926</v>
      </c>
      <c r="P222" t="s">
        <v>1084</v>
      </c>
      <c r="Q222" s="20">
        <v>45926</v>
      </c>
      <c r="R222" s="20">
        <v>45834</v>
      </c>
      <c r="S222" t="s">
        <v>300</v>
      </c>
      <c r="T222">
        <v>500</v>
      </c>
      <c r="W222">
        <v>5</v>
      </c>
      <c r="X222" t="s">
        <v>1085</v>
      </c>
      <c r="AB222" t="s">
        <v>1086</v>
      </c>
      <c r="AK222">
        <v>0</v>
      </c>
      <c r="AL222">
        <v>0</v>
      </c>
      <c r="AN222" s="20">
        <v>45926</v>
      </c>
    </row>
    <row r="223" spans="1:40" x14ac:dyDescent="0.25">
      <c r="A223">
        <v>9265989</v>
      </c>
      <c r="B223" t="s">
        <v>2812</v>
      </c>
      <c r="C223" t="s">
        <v>94</v>
      </c>
      <c r="D223" t="s">
        <v>58</v>
      </c>
      <c r="G223" s="20">
        <v>41451</v>
      </c>
      <c r="H223" t="s">
        <v>443</v>
      </c>
      <c r="I223">
        <v>-13</v>
      </c>
      <c r="J223" t="s">
        <v>1087</v>
      </c>
      <c r="L223" t="s">
        <v>1083</v>
      </c>
      <c r="M223">
        <v>8920151</v>
      </c>
      <c r="N223" t="s">
        <v>606</v>
      </c>
      <c r="O223" s="20">
        <v>45902</v>
      </c>
      <c r="P223" t="s">
        <v>1084</v>
      </c>
      <c r="Q223" s="20">
        <v>45902</v>
      </c>
      <c r="S223" t="s">
        <v>776</v>
      </c>
      <c r="T223">
        <v>500</v>
      </c>
      <c r="W223">
        <v>5</v>
      </c>
      <c r="X223" t="s">
        <v>1085</v>
      </c>
      <c r="AB223" t="s">
        <v>1086</v>
      </c>
      <c r="AK223">
        <v>0</v>
      </c>
      <c r="AL223">
        <v>0</v>
      </c>
      <c r="AN223" s="20">
        <v>45902</v>
      </c>
    </row>
    <row r="224" spans="1:40" x14ac:dyDescent="0.25">
      <c r="A224">
        <v>9263551</v>
      </c>
      <c r="B224" t="s">
        <v>1750</v>
      </c>
      <c r="C224" t="s">
        <v>118</v>
      </c>
      <c r="D224" t="s">
        <v>58</v>
      </c>
      <c r="E224" t="s">
        <v>58</v>
      </c>
      <c r="G224" s="20">
        <v>41486</v>
      </c>
      <c r="H224" t="s">
        <v>443</v>
      </c>
      <c r="I224">
        <v>-13</v>
      </c>
      <c r="J224" t="s">
        <v>1087</v>
      </c>
      <c r="L224" t="s">
        <v>1083</v>
      </c>
      <c r="M224">
        <v>8920025</v>
      </c>
      <c r="N224" t="s">
        <v>255</v>
      </c>
      <c r="O224" s="20">
        <v>45926</v>
      </c>
      <c r="P224" t="s">
        <v>1084</v>
      </c>
      <c r="Q224" s="20">
        <v>45551</v>
      </c>
      <c r="S224" t="s">
        <v>776</v>
      </c>
      <c r="T224">
        <v>500</v>
      </c>
      <c r="W224">
        <v>5</v>
      </c>
      <c r="X224" t="s">
        <v>1085</v>
      </c>
      <c r="AB224" t="s">
        <v>1086</v>
      </c>
      <c r="AK224">
        <v>0</v>
      </c>
      <c r="AL224">
        <v>0</v>
      </c>
      <c r="AN224" s="20">
        <v>45926</v>
      </c>
    </row>
    <row r="225" spans="1:40" x14ac:dyDescent="0.25">
      <c r="A225">
        <v>9267035</v>
      </c>
      <c r="B225" t="s">
        <v>2813</v>
      </c>
      <c r="C225" t="s">
        <v>2814</v>
      </c>
      <c r="D225" t="s">
        <v>58</v>
      </c>
      <c r="G225" s="20">
        <v>42598</v>
      </c>
      <c r="H225" t="s">
        <v>1465</v>
      </c>
      <c r="I225">
        <v>-10</v>
      </c>
      <c r="J225" t="s">
        <v>1087</v>
      </c>
      <c r="L225" t="s">
        <v>1083</v>
      </c>
      <c r="M225">
        <v>8920049</v>
      </c>
      <c r="N225" t="s">
        <v>235</v>
      </c>
      <c r="O225" s="20">
        <v>45936</v>
      </c>
      <c r="P225" t="s">
        <v>1084</v>
      </c>
      <c r="Q225" s="20">
        <v>45936</v>
      </c>
      <c r="S225" t="s">
        <v>776</v>
      </c>
      <c r="T225">
        <v>500</v>
      </c>
      <c r="W225">
        <v>5</v>
      </c>
      <c r="X225" t="s">
        <v>1085</v>
      </c>
      <c r="AB225" t="s">
        <v>1086</v>
      </c>
      <c r="AK225">
        <v>0</v>
      </c>
      <c r="AL225">
        <v>0</v>
      </c>
      <c r="AN225" s="20">
        <v>45936</v>
      </c>
    </row>
    <row r="226" spans="1:40" x14ac:dyDescent="0.25">
      <c r="A226">
        <v>9267034</v>
      </c>
      <c r="B226" t="s">
        <v>2813</v>
      </c>
      <c r="C226" t="s">
        <v>2815</v>
      </c>
      <c r="D226" t="s">
        <v>58</v>
      </c>
      <c r="G226" s="20">
        <v>41656</v>
      </c>
      <c r="H226" t="s">
        <v>412</v>
      </c>
      <c r="I226">
        <v>-12</v>
      </c>
      <c r="J226" t="s">
        <v>1087</v>
      </c>
      <c r="L226" t="s">
        <v>1083</v>
      </c>
      <c r="M226">
        <v>8920049</v>
      </c>
      <c r="N226" t="s">
        <v>235</v>
      </c>
      <c r="O226" s="20">
        <v>45936</v>
      </c>
      <c r="P226" t="s">
        <v>1084</v>
      </c>
      <c r="Q226" s="20">
        <v>45936</v>
      </c>
      <c r="S226" t="s">
        <v>776</v>
      </c>
      <c r="T226">
        <v>500</v>
      </c>
      <c r="W226">
        <v>5</v>
      </c>
      <c r="X226" t="s">
        <v>1085</v>
      </c>
      <c r="AB226" t="s">
        <v>1086</v>
      </c>
      <c r="AK226">
        <v>0</v>
      </c>
      <c r="AL226">
        <v>0</v>
      </c>
      <c r="AN226" s="20">
        <v>45936</v>
      </c>
    </row>
    <row r="227" spans="1:40" x14ac:dyDescent="0.25">
      <c r="A227">
        <v>9261466</v>
      </c>
      <c r="B227" t="s">
        <v>1215</v>
      </c>
      <c r="C227" t="s">
        <v>61</v>
      </c>
      <c r="D227" t="s">
        <v>7</v>
      </c>
      <c r="E227" t="s">
        <v>7</v>
      </c>
      <c r="G227" s="20">
        <v>40034</v>
      </c>
      <c r="H227" t="s">
        <v>487</v>
      </c>
      <c r="I227">
        <v>-17</v>
      </c>
      <c r="J227" t="s">
        <v>1087</v>
      </c>
      <c r="L227" t="s">
        <v>1083</v>
      </c>
      <c r="M227">
        <v>8920126</v>
      </c>
      <c r="N227" t="s">
        <v>431</v>
      </c>
      <c r="O227" s="20">
        <v>45915</v>
      </c>
      <c r="P227" t="s">
        <v>1084</v>
      </c>
      <c r="Q227" s="20">
        <v>45215</v>
      </c>
      <c r="S227" t="s">
        <v>776</v>
      </c>
      <c r="T227">
        <v>500</v>
      </c>
      <c r="W227">
        <v>5</v>
      </c>
      <c r="X227" t="s">
        <v>1085</v>
      </c>
      <c r="AB227" t="s">
        <v>1086</v>
      </c>
      <c r="AK227">
        <v>0</v>
      </c>
      <c r="AL227">
        <v>0</v>
      </c>
      <c r="AN227" s="20">
        <v>45915</v>
      </c>
    </row>
    <row r="228" spans="1:40" x14ac:dyDescent="0.25">
      <c r="A228">
        <v>9263409</v>
      </c>
      <c r="B228" t="s">
        <v>1751</v>
      </c>
      <c r="C228" t="s">
        <v>62</v>
      </c>
      <c r="D228" t="s">
        <v>58</v>
      </c>
      <c r="E228" t="s">
        <v>58</v>
      </c>
      <c r="G228" s="20">
        <v>42055</v>
      </c>
      <c r="H228" t="s">
        <v>60</v>
      </c>
      <c r="I228">
        <v>-11</v>
      </c>
      <c r="J228" t="s">
        <v>1087</v>
      </c>
      <c r="L228" t="s">
        <v>1083</v>
      </c>
      <c r="M228">
        <v>8920312</v>
      </c>
      <c r="N228" t="s">
        <v>193</v>
      </c>
      <c r="O228" s="20">
        <v>45905</v>
      </c>
      <c r="P228" t="s">
        <v>1084</v>
      </c>
      <c r="Q228" s="20">
        <v>45548</v>
      </c>
      <c r="S228" t="s">
        <v>776</v>
      </c>
      <c r="T228">
        <v>500</v>
      </c>
      <c r="W228">
        <v>5</v>
      </c>
      <c r="X228" t="s">
        <v>1085</v>
      </c>
      <c r="AB228" t="s">
        <v>1086</v>
      </c>
      <c r="AK228">
        <v>0</v>
      </c>
      <c r="AL228">
        <v>0</v>
      </c>
      <c r="AN228" s="20">
        <v>45905</v>
      </c>
    </row>
    <row r="229" spans="1:40" x14ac:dyDescent="0.25">
      <c r="A229">
        <v>9258385</v>
      </c>
      <c r="B229" t="s">
        <v>2816</v>
      </c>
      <c r="C229" t="s">
        <v>204</v>
      </c>
      <c r="D229" t="s">
        <v>58</v>
      </c>
      <c r="G229" s="20">
        <v>42531</v>
      </c>
      <c r="H229" t="s">
        <v>1465</v>
      </c>
      <c r="I229">
        <v>-10</v>
      </c>
      <c r="J229" t="s">
        <v>1087</v>
      </c>
      <c r="L229" t="s">
        <v>1083</v>
      </c>
      <c r="M229">
        <v>8921458</v>
      </c>
      <c r="N229" t="s">
        <v>92</v>
      </c>
      <c r="O229" s="20">
        <v>45905</v>
      </c>
      <c r="P229" t="s">
        <v>1084</v>
      </c>
      <c r="Q229" s="20">
        <v>44811</v>
      </c>
      <c r="S229" t="s">
        <v>776</v>
      </c>
      <c r="T229">
        <v>500</v>
      </c>
      <c r="W229">
        <v>5</v>
      </c>
      <c r="X229" t="s">
        <v>1085</v>
      </c>
      <c r="AB229" t="s">
        <v>1086</v>
      </c>
      <c r="AK229">
        <v>0</v>
      </c>
      <c r="AL229">
        <v>0</v>
      </c>
      <c r="AN229" s="20">
        <v>45905</v>
      </c>
    </row>
    <row r="230" spans="1:40" x14ac:dyDescent="0.25">
      <c r="A230">
        <v>9255466</v>
      </c>
      <c r="B230" t="s">
        <v>568</v>
      </c>
      <c r="C230" t="s">
        <v>607</v>
      </c>
      <c r="D230" t="s">
        <v>58</v>
      </c>
      <c r="E230" t="s">
        <v>7</v>
      </c>
      <c r="G230" s="20">
        <v>40655</v>
      </c>
      <c r="H230" t="s">
        <v>468</v>
      </c>
      <c r="I230">
        <v>-15</v>
      </c>
      <c r="J230" t="s">
        <v>1082</v>
      </c>
      <c r="L230" t="s">
        <v>1083</v>
      </c>
      <c r="M230">
        <v>8920111</v>
      </c>
      <c r="N230" t="s">
        <v>212</v>
      </c>
      <c r="O230" s="20">
        <v>45852</v>
      </c>
      <c r="P230" t="s">
        <v>1084</v>
      </c>
      <c r="Q230" s="20">
        <v>44075</v>
      </c>
      <c r="S230" t="s">
        <v>776</v>
      </c>
      <c r="T230">
        <v>500</v>
      </c>
      <c r="W230">
        <v>5</v>
      </c>
      <c r="X230" t="s">
        <v>1085</v>
      </c>
      <c r="AB230" t="s">
        <v>1086</v>
      </c>
      <c r="AK230">
        <v>0</v>
      </c>
      <c r="AL230">
        <v>0</v>
      </c>
      <c r="AN230" s="20">
        <v>45852</v>
      </c>
    </row>
    <row r="231" spans="1:40" x14ac:dyDescent="0.25">
      <c r="A231">
        <v>9267444</v>
      </c>
      <c r="B231" t="s">
        <v>4216</v>
      </c>
      <c r="C231" t="s">
        <v>3715</v>
      </c>
      <c r="D231" t="s">
        <v>58</v>
      </c>
      <c r="G231" s="20">
        <v>41447</v>
      </c>
      <c r="H231" t="s">
        <v>443</v>
      </c>
      <c r="I231">
        <v>-13</v>
      </c>
      <c r="J231" t="s">
        <v>1082</v>
      </c>
      <c r="L231" t="s">
        <v>1083</v>
      </c>
      <c r="M231">
        <v>8921099</v>
      </c>
      <c r="N231" t="s">
        <v>174</v>
      </c>
      <c r="O231" s="20">
        <v>45977</v>
      </c>
      <c r="P231" t="s">
        <v>1084</v>
      </c>
      <c r="Q231" s="20">
        <v>45977</v>
      </c>
      <c r="S231" t="s">
        <v>776</v>
      </c>
      <c r="T231">
        <v>500</v>
      </c>
      <c r="W231">
        <v>5</v>
      </c>
      <c r="X231" t="s">
        <v>1085</v>
      </c>
      <c r="AB231" t="s">
        <v>1086</v>
      </c>
      <c r="AK231">
        <v>0</v>
      </c>
      <c r="AL231">
        <v>0</v>
      </c>
      <c r="AN231" s="20">
        <v>45977</v>
      </c>
    </row>
    <row r="232" spans="1:40" x14ac:dyDescent="0.25">
      <c r="A232">
        <v>9260310</v>
      </c>
      <c r="B232" t="s">
        <v>1216</v>
      </c>
      <c r="C232" t="s">
        <v>114</v>
      </c>
      <c r="D232" t="s">
        <v>7</v>
      </c>
      <c r="E232" t="s">
        <v>7</v>
      </c>
      <c r="G232" s="20">
        <v>41411</v>
      </c>
      <c r="H232" t="s">
        <v>443</v>
      </c>
      <c r="I232">
        <v>-13</v>
      </c>
      <c r="J232" t="s">
        <v>1087</v>
      </c>
      <c r="L232" t="s">
        <v>1083</v>
      </c>
      <c r="M232">
        <v>8920111</v>
      </c>
      <c r="N232" t="s">
        <v>212</v>
      </c>
      <c r="O232" s="20">
        <v>45901</v>
      </c>
      <c r="P232" t="s">
        <v>1084</v>
      </c>
      <c r="Q232" s="20">
        <v>45116</v>
      </c>
      <c r="S232" t="s">
        <v>776</v>
      </c>
      <c r="T232">
        <v>500</v>
      </c>
      <c r="W232">
        <v>5</v>
      </c>
      <c r="X232" t="s">
        <v>1085</v>
      </c>
      <c r="AB232" t="s">
        <v>1086</v>
      </c>
      <c r="AK232">
        <v>0</v>
      </c>
      <c r="AL232">
        <v>0</v>
      </c>
      <c r="AN232" s="20">
        <v>45901</v>
      </c>
    </row>
    <row r="233" spans="1:40" x14ac:dyDescent="0.25">
      <c r="A233">
        <v>9256639</v>
      </c>
      <c r="B233" t="s">
        <v>2817</v>
      </c>
      <c r="C233" t="s">
        <v>120</v>
      </c>
      <c r="D233" t="s">
        <v>58</v>
      </c>
      <c r="G233" s="20">
        <v>41388</v>
      </c>
      <c r="H233" t="s">
        <v>443</v>
      </c>
      <c r="I233">
        <v>-13</v>
      </c>
      <c r="J233" t="s">
        <v>1087</v>
      </c>
      <c r="L233" t="s">
        <v>1083</v>
      </c>
      <c r="M233">
        <v>8920063</v>
      </c>
      <c r="N233" t="s">
        <v>232</v>
      </c>
      <c r="O233" s="20">
        <v>45921</v>
      </c>
      <c r="P233" t="s">
        <v>1084</v>
      </c>
      <c r="Q233" s="20">
        <v>44463</v>
      </c>
      <c r="S233" t="s">
        <v>776</v>
      </c>
      <c r="T233">
        <v>500</v>
      </c>
      <c r="W233">
        <v>5</v>
      </c>
      <c r="X233" t="s">
        <v>1085</v>
      </c>
      <c r="AB233" t="s">
        <v>1086</v>
      </c>
      <c r="AK233">
        <v>0</v>
      </c>
      <c r="AL233">
        <v>0</v>
      </c>
      <c r="AN233" s="20">
        <v>45921</v>
      </c>
    </row>
    <row r="234" spans="1:40" x14ac:dyDescent="0.25">
      <c r="A234">
        <v>9264208</v>
      </c>
      <c r="B234" t="s">
        <v>1752</v>
      </c>
      <c r="C234" t="s">
        <v>196</v>
      </c>
      <c r="D234" t="s">
        <v>58</v>
      </c>
      <c r="E234" t="s">
        <v>58</v>
      </c>
      <c r="G234" s="20">
        <v>41026</v>
      </c>
      <c r="H234" t="s">
        <v>458</v>
      </c>
      <c r="I234">
        <v>-14</v>
      </c>
      <c r="J234" t="s">
        <v>1087</v>
      </c>
      <c r="L234" t="s">
        <v>1083</v>
      </c>
      <c r="M234">
        <v>8920503</v>
      </c>
      <c r="N234" t="s">
        <v>177</v>
      </c>
      <c r="O234" s="20">
        <v>45949</v>
      </c>
      <c r="P234" t="s">
        <v>1084</v>
      </c>
      <c r="Q234" s="20">
        <v>45570</v>
      </c>
      <c r="S234" t="s">
        <v>776</v>
      </c>
      <c r="T234">
        <v>500</v>
      </c>
      <c r="W234">
        <v>5</v>
      </c>
      <c r="X234" t="s">
        <v>1085</v>
      </c>
      <c r="AB234" t="s">
        <v>1086</v>
      </c>
      <c r="AK234">
        <v>0</v>
      </c>
      <c r="AL234">
        <v>0</v>
      </c>
      <c r="AN234" s="20">
        <v>45949</v>
      </c>
    </row>
    <row r="235" spans="1:40" x14ac:dyDescent="0.25">
      <c r="A235">
        <v>9263968</v>
      </c>
      <c r="B235" t="s">
        <v>1753</v>
      </c>
      <c r="C235" t="s">
        <v>89</v>
      </c>
      <c r="D235" t="s">
        <v>58</v>
      </c>
      <c r="E235" t="s">
        <v>58</v>
      </c>
      <c r="G235" s="20">
        <v>41645</v>
      </c>
      <c r="H235" t="s">
        <v>412</v>
      </c>
      <c r="I235">
        <v>-12</v>
      </c>
      <c r="J235" t="s">
        <v>1087</v>
      </c>
      <c r="L235" t="s">
        <v>1083</v>
      </c>
      <c r="M235">
        <v>8920066</v>
      </c>
      <c r="N235" t="s">
        <v>230</v>
      </c>
      <c r="O235" s="20">
        <v>45864</v>
      </c>
      <c r="P235" t="s">
        <v>1084</v>
      </c>
      <c r="Q235" s="20">
        <v>45563</v>
      </c>
      <c r="S235" t="s">
        <v>776</v>
      </c>
      <c r="T235">
        <v>500</v>
      </c>
      <c r="W235">
        <v>5</v>
      </c>
      <c r="X235" t="s">
        <v>1085</v>
      </c>
      <c r="AB235" t="s">
        <v>1086</v>
      </c>
      <c r="AK235">
        <v>1</v>
      </c>
      <c r="AL235">
        <v>1</v>
      </c>
      <c r="AN235" s="20">
        <v>45864</v>
      </c>
    </row>
    <row r="236" spans="1:40" x14ac:dyDescent="0.25">
      <c r="A236">
        <v>9267447</v>
      </c>
      <c r="B236" t="s">
        <v>4217</v>
      </c>
      <c r="C236" t="s">
        <v>3195</v>
      </c>
      <c r="D236" t="s">
        <v>58</v>
      </c>
      <c r="G236" s="20">
        <v>43114</v>
      </c>
      <c r="H236" t="s">
        <v>58</v>
      </c>
      <c r="I236">
        <v>-9</v>
      </c>
      <c r="J236" t="s">
        <v>1087</v>
      </c>
      <c r="L236" t="s">
        <v>1083</v>
      </c>
      <c r="M236">
        <v>8920151</v>
      </c>
      <c r="N236" t="s">
        <v>606</v>
      </c>
      <c r="O236" s="20">
        <v>45979</v>
      </c>
      <c r="P236" t="s">
        <v>1084</v>
      </c>
      <c r="Q236" s="20">
        <v>45979</v>
      </c>
      <c r="S236" t="s">
        <v>776</v>
      </c>
      <c r="T236">
        <v>500</v>
      </c>
      <c r="W236">
        <v>5</v>
      </c>
      <c r="X236" t="s">
        <v>1085</v>
      </c>
      <c r="AB236" t="s">
        <v>1086</v>
      </c>
      <c r="AK236">
        <v>0</v>
      </c>
      <c r="AL236">
        <v>0</v>
      </c>
      <c r="AN236" s="20">
        <v>45979</v>
      </c>
    </row>
    <row r="237" spans="1:40" x14ac:dyDescent="0.25">
      <c r="A237">
        <v>9259601</v>
      </c>
      <c r="B237" t="s">
        <v>2818</v>
      </c>
      <c r="C237" t="s">
        <v>2819</v>
      </c>
      <c r="D237" t="s">
        <v>58</v>
      </c>
      <c r="G237" s="20">
        <v>40958</v>
      </c>
      <c r="H237" t="s">
        <v>458</v>
      </c>
      <c r="I237">
        <v>-14</v>
      </c>
      <c r="J237" t="s">
        <v>1087</v>
      </c>
      <c r="L237" t="s">
        <v>1083</v>
      </c>
      <c r="M237">
        <v>8920312</v>
      </c>
      <c r="N237" t="s">
        <v>193</v>
      </c>
      <c r="O237" s="20">
        <v>45905</v>
      </c>
      <c r="P237" t="s">
        <v>1084</v>
      </c>
      <c r="Q237" s="20">
        <v>44875</v>
      </c>
      <c r="S237" t="s">
        <v>776</v>
      </c>
      <c r="T237">
        <v>500</v>
      </c>
      <c r="W237">
        <v>5</v>
      </c>
      <c r="X237" t="s">
        <v>1085</v>
      </c>
      <c r="AB237" t="s">
        <v>1086</v>
      </c>
      <c r="AK237">
        <v>0</v>
      </c>
      <c r="AL237">
        <v>0</v>
      </c>
      <c r="AN237" s="20">
        <v>45905</v>
      </c>
    </row>
    <row r="238" spans="1:40" x14ac:dyDescent="0.25">
      <c r="A238">
        <v>9265565</v>
      </c>
      <c r="B238" t="s">
        <v>2820</v>
      </c>
      <c r="C238" t="s">
        <v>424</v>
      </c>
      <c r="D238" t="s">
        <v>58</v>
      </c>
      <c r="G238" s="20">
        <v>40869</v>
      </c>
      <c r="H238" t="s">
        <v>468</v>
      </c>
      <c r="I238">
        <v>-15</v>
      </c>
      <c r="J238" t="s">
        <v>1087</v>
      </c>
      <c r="L238" t="s">
        <v>1083</v>
      </c>
      <c r="M238">
        <v>8920309</v>
      </c>
      <c r="N238" t="s">
        <v>195</v>
      </c>
      <c r="O238" s="20">
        <v>45846</v>
      </c>
      <c r="P238" t="s">
        <v>1084</v>
      </c>
      <c r="Q238" s="20">
        <v>45846</v>
      </c>
      <c r="S238" t="s">
        <v>776</v>
      </c>
      <c r="T238">
        <v>500</v>
      </c>
      <c r="W238">
        <v>5</v>
      </c>
      <c r="X238" t="s">
        <v>1085</v>
      </c>
      <c r="AB238" t="s">
        <v>1089</v>
      </c>
      <c r="AK238">
        <v>0</v>
      </c>
      <c r="AL238">
        <v>0</v>
      </c>
      <c r="AN238" s="20">
        <v>45846</v>
      </c>
    </row>
    <row r="239" spans="1:40" x14ac:dyDescent="0.25">
      <c r="A239">
        <v>9536585</v>
      </c>
      <c r="B239" t="s">
        <v>1217</v>
      </c>
      <c r="C239" t="s">
        <v>1218</v>
      </c>
      <c r="D239" t="s">
        <v>7</v>
      </c>
      <c r="E239" t="s">
        <v>7</v>
      </c>
      <c r="G239" s="20">
        <v>40596</v>
      </c>
      <c r="H239" t="s">
        <v>468</v>
      </c>
      <c r="I239">
        <v>-15</v>
      </c>
      <c r="J239" t="s">
        <v>1082</v>
      </c>
      <c r="L239" t="s">
        <v>1083</v>
      </c>
      <c r="M239">
        <v>8920025</v>
      </c>
      <c r="N239" t="s">
        <v>255</v>
      </c>
      <c r="O239" s="20">
        <v>45897</v>
      </c>
      <c r="P239" t="s">
        <v>1084</v>
      </c>
      <c r="Q239" s="20">
        <v>42995</v>
      </c>
      <c r="S239" t="s">
        <v>776</v>
      </c>
      <c r="T239">
        <v>1404</v>
      </c>
      <c r="W239">
        <v>14</v>
      </c>
      <c r="X239" t="s">
        <v>1085</v>
      </c>
      <c r="AA239" s="20">
        <v>45108</v>
      </c>
      <c r="AB239" t="s">
        <v>1086</v>
      </c>
      <c r="AK239">
        <v>0</v>
      </c>
      <c r="AL239">
        <v>0</v>
      </c>
      <c r="AN239" s="20">
        <v>45897</v>
      </c>
    </row>
    <row r="240" spans="1:40" x14ac:dyDescent="0.25">
      <c r="A240">
        <v>9252802</v>
      </c>
      <c r="B240" t="s">
        <v>191</v>
      </c>
      <c r="C240" t="s">
        <v>284</v>
      </c>
      <c r="D240" t="s">
        <v>7</v>
      </c>
      <c r="E240" t="s">
        <v>7</v>
      </c>
      <c r="G240" s="20">
        <v>40895</v>
      </c>
      <c r="H240" t="s">
        <v>468</v>
      </c>
      <c r="I240">
        <v>-15</v>
      </c>
      <c r="J240" t="s">
        <v>1087</v>
      </c>
      <c r="L240" t="s">
        <v>1083</v>
      </c>
      <c r="M240">
        <v>8920389</v>
      </c>
      <c r="N240" t="s">
        <v>184</v>
      </c>
      <c r="O240" s="20">
        <v>45939</v>
      </c>
      <c r="P240" t="s">
        <v>1084</v>
      </c>
      <c r="Q240" s="20">
        <v>43361</v>
      </c>
      <c r="S240" t="s">
        <v>776</v>
      </c>
      <c r="T240">
        <v>566</v>
      </c>
      <c r="W240">
        <v>5</v>
      </c>
      <c r="X240" t="s">
        <v>1085</v>
      </c>
      <c r="AB240" t="s">
        <v>1086</v>
      </c>
      <c r="AK240">
        <v>0</v>
      </c>
      <c r="AL240">
        <v>0</v>
      </c>
      <c r="AN240" s="20">
        <v>45939</v>
      </c>
    </row>
    <row r="241" spans="1:40" x14ac:dyDescent="0.25">
      <c r="A241">
        <v>9266991</v>
      </c>
      <c r="B241" t="s">
        <v>2821</v>
      </c>
      <c r="C241" t="s">
        <v>2822</v>
      </c>
      <c r="D241" t="s">
        <v>58</v>
      </c>
      <c r="G241" s="20">
        <v>42387</v>
      </c>
      <c r="H241" t="s">
        <v>1465</v>
      </c>
      <c r="I241">
        <v>-10</v>
      </c>
      <c r="J241" t="s">
        <v>1087</v>
      </c>
      <c r="L241" t="s">
        <v>1083</v>
      </c>
      <c r="M241">
        <v>8920075</v>
      </c>
      <c r="N241" t="s">
        <v>57</v>
      </c>
      <c r="O241" s="20">
        <v>45933</v>
      </c>
      <c r="P241" t="s">
        <v>1084</v>
      </c>
      <c r="Q241" s="20">
        <v>45933</v>
      </c>
      <c r="S241" t="s">
        <v>776</v>
      </c>
      <c r="T241">
        <v>500</v>
      </c>
      <c r="W241">
        <v>5</v>
      </c>
      <c r="X241" t="s">
        <v>1085</v>
      </c>
      <c r="AB241" t="s">
        <v>1086</v>
      </c>
      <c r="AK241">
        <v>0</v>
      </c>
      <c r="AL241">
        <v>0</v>
      </c>
      <c r="AN241" s="20">
        <v>45933</v>
      </c>
    </row>
    <row r="242" spans="1:40" x14ac:dyDescent="0.25">
      <c r="A242">
        <v>9261405</v>
      </c>
      <c r="B242" t="s">
        <v>1219</v>
      </c>
      <c r="C242" t="s">
        <v>222</v>
      </c>
      <c r="D242" t="s">
        <v>58</v>
      </c>
      <c r="E242" t="s">
        <v>58</v>
      </c>
      <c r="G242" s="20">
        <v>42607</v>
      </c>
      <c r="H242" t="s">
        <v>1465</v>
      </c>
      <c r="I242">
        <v>-10</v>
      </c>
      <c r="J242" t="s">
        <v>1087</v>
      </c>
      <c r="L242" t="s">
        <v>1083</v>
      </c>
      <c r="M242">
        <v>8920049</v>
      </c>
      <c r="N242" t="s">
        <v>235</v>
      </c>
      <c r="O242" s="20">
        <v>45936</v>
      </c>
      <c r="P242" t="s">
        <v>1084</v>
      </c>
      <c r="Q242" s="20">
        <v>45210</v>
      </c>
      <c r="S242" t="s">
        <v>776</v>
      </c>
      <c r="T242">
        <v>500</v>
      </c>
      <c r="W242">
        <v>5</v>
      </c>
      <c r="X242" t="s">
        <v>1085</v>
      </c>
      <c r="AB242" t="s">
        <v>1086</v>
      </c>
      <c r="AK242">
        <v>0</v>
      </c>
      <c r="AL242">
        <v>0</v>
      </c>
      <c r="AN242" s="20">
        <v>45936</v>
      </c>
    </row>
    <row r="243" spans="1:40" x14ac:dyDescent="0.25">
      <c r="A243">
        <v>9262340</v>
      </c>
      <c r="B243" t="s">
        <v>1754</v>
      </c>
      <c r="C243" t="s">
        <v>123</v>
      </c>
      <c r="D243" t="s">
        <v>58</v>
      </c>
      <c r="E243" t="s">
        <v>58</v>
      </c>
      <c r="G243" s="20">
        <v>41401</v>
      </c>
      <c r="H243" t="s">
        <v>443</v>
      </c>
      <c r="I243">
        <v>-13</v>
      </c>
      <c r="J243" t="s">
        <v>1087</v>
      </c>
      <c r="L243" t="s">
        <v>1083</v>
      </c>
      <c r="M243">
        <v>8920309</v>
      </c>
      <c r="N243" t="s">
        <v>195</v>
      </c>
      <c r="O243" s="20">
        <v>45845</v>
      </c>
      <c r="P243" t="s">
        <v>1084</v>
      </c>
      <c r="Q243" s="20">
        <v>45498</v>
      </c>
      <c r="S243" t="s">
        <v>776</v>
      </c>
      <c r="T243">
        <v>500</v>
      </c>
      <c r="W243">
        <v>5</v>
      </c>
      <c r="X243" t="s">
        <v>1085</v>
      </c>
      <c r="AB243" t="s">
        <v>1086</v>
      </c>
      <c r="AK243">
        <v>0</v>
      </c>
      <c r="AL243">
        <v>0</v>
      </c>
      <c r="AN243" s="20">
        <v>45845</v>
      </c>
    </row>
    <row r="244" spans="1:40" x14ac:dyDescent="0.25">
      <c r="A244">
        <v>9254928</v>
      </c>
      <c r="B244" t="s">
        <v>1755</v>
      </c>
      <c r="C244" t="s">
        <v>105</v>
      </c>
      <c r="D244" t="s">
        <v>7</v>
      </c>
      <c r="E244" t="s">
        <v>7</v>
      </c>
      <c r="G244" s="20">
        <v>40879</v>
      </c>
      <c r="H244" t="s">
        <v>468</v>
      </c>
      <c r="I244">
        <v>-15</v>
      </c>
      <c r="J244" t="s">
        <v>1087</v>
      </c>
      <c r="L244" t="s">
        <v>1083</v>
      </c>
      <c r="M244">
        <v>8920137</v>
      </c>
      <c r="N244" t="s">
        <v>839</v>
      </c>
      <c r="O244" s="20">
        <v>45901</v>
      </c>
      <c r="P244" t="s">
        <v>1084</v>
      </c>
      <c r="Q244" s="20">
        <v>43758</v>
      </c>
      <c r="S244" t="s">
        <v>776</v>
      </c>
      <c r="T244">
        <v>655</v>
      </c>
      <c r="W244">
        <v>6</v>
      </c>
      <c r="X244" t="s">
        <v>1085</v>
      </c>
      <c r="AB244" t="s">
        <v>1086</v>
      </c>
      <c r="AK244">
        <v>0</v>
      </c>
      <c r="AL244">
        <v>0</v>
      </c>
      <c r="AN244" s="20">
        <v>45901</v>
      </c>
    </row>
    <row r="245" spans="1:40" x14ac:dyDescent="0.25">
      <c r="A245">
        <v>9262894</v>
      </c>
      <c r="B245" t="s">
        <v>1756</v>
      </c>
      <c r="C245" t="s">
        <v>530</v>
      </c>
      <c r="D245" t="s">
        <v>58</v>
      </c>
      <c r="E245" t="s">
        <v>58</v>
      </c>
      <c r="G245" s="20">
        <v>41811</v>
      </c>
      <c r="H245" t="s">
        <v>412</v>
      </c>
      <c r="I245">
        <v>-12</v>
      </c>
      <c r="J245" t="s">
        <v>1087</v>
      </c>
      <c r="L245" t="s">
        <v>1083</v>
      </c>
      <c r="M245">
        <v>8920137</v>
      </c>
      <c r="N245" t="s">
        <v>839</v>
      </c>
      <c r="O245" s="20">
        <v>45901</v>
      </c>
      <c r="P245" t="s">
        <v>1084</v>
      </c>
      <c r="Q245" s="20">
        <v>45544</v>
      </c>
      <c r="S245" t="s">
        <v>776</v>
      </c>
      <c r="T245">
        <v>500</v>
      </c>
      <c r="W245">
        <v>5</v>
      </c>
      <c r="X245" t="s">
        <v>1085</v>
      </c>
      <c r="AB245" t="s">
        <v>1086</v>
      </c>
      <c r="AK245">
        <v>0</v>
      </c>
      <c r="AL245">
        <v>0</v>
      </c>
      <c r="AN245" s="20">
        <v>45901</v>
      </c>
    </row>
    <row r="246" spans="1:40" x14ac:dyDescent="0.25">
      <c r="A246">
        <v>9266749</v>
      </c>
      <c r="B246" t="s">
        <v>2823</v>
      </c>
      <c r="C246" t="s">
        <v>1663</v>
      </c>
      <c r="D246" t="s">
        <v>58</v>
      </c>
      <c r="G246" s="20">
        <v>42306</v>
      </c>
      <c r="H246" t="s">
        <v>60</v>
      </c>
      <c r="I246">
        <v>-11</v>
      </c>
      <c r="J246" t="s">
        <v>1087</v>
      </c>
      <c r="L246" t="s">
        <v>1083</v>
      </c>
      <c r="M246">
        <v>8920503</v>
      </c>
      <c r="N246" t="s">
        <v>177</v>
      </c>
      <c r="O246" s="20">
        <v>45924</v>
      </c>
      <c r="P246" t="s">
        <v>1084</v>
      </c>
      <c r="Q246" s="20">
        <v>45924</v>
      </c>
      <c r="S246" t="s">
        <v>776</v>
      </c>
      <c r="T246">
        <v>500</v>
      </c>
      <c r="W246">
        <v>5</v>
      </c>
      <c r="X246" t="s">
        <v>1085</v>
      </c>
      <c r="AB246" t="s">
        <v>1086</v>
      </c>
      <c r="AK246">
        <v>0</v>
      </c>
      <c r="AL246">
        <v>0</v>
      </c>
      <c r="AN246" s="20">
        <v>45924</v>
      </c>
    </row>
    <row r="247" spans="1:40" x14ac:dyDescent="0.25">
      <c r="A247">
        <v>9262315</v>
      </c>
      <c r="B247" t="s">
        <v>1757</v>
      </c>
      <c r="C247" t="s">
        <v>816</v>
      </c>
      <c r="D247" t="s">
        <v>58</v>
      </c>
      <c r="E247" t="s">
        <v>58</v>
      </c>
      <c r="G247" s="20">
        <v>42475</v>
      </c>
      <c r="H247" t="s">
        <v>1465</v>
      </c>
      <c r="I247">
        <v>-10</v>
      </c>
      <c r="J247" t="s">
        <v>1087</v>
      </c>
      <c r="L247" t="s">
        <v>1083</v>
      </c>
      <c r="M247">
        <v>8921182</v>
      </c>
      <c r="N247" t="s">
        <v>400</v>
      </c>
      <c r="O247" s="20">
        <v>45899</v>
      </c>
      <c r="P247" t="s">
        <v>1084</v>
      </c>
      <c r="Q247" s="20">
        <v>45497</v>
      </c>
      <c r="R247" s="20">
        <v>45824</v>
      </c>
      <c r="S247" t="s">
        <v>300</v>
      </c>
      <c r="T247">
        <v>500</v>
      </c>
      <c r="W247">
        <v>5</v>
      </c>
      <c r="X247" t="s">
        <v>1085</v>
      </c>
      <c r="AB247" t="s">
        <v>1086</v>
      </c>
      <c r="AK247">
        <v>0</v>
      </c>
      <c r="AL247">
        <v>0</v>
      </c>
      <c r="AN247" s="20">
        <v>45899</v>
      </c>
    </row>
    <row r="248" spans="1:40" x14ac:dyDescent="0.25">
      <c r="A248">
        <v>9260821</v>
      </c>
      <c r="B248" t="s">
        <v>1220</v>
      </c>
      <c r="C248" t="s">
        <v>411</v>
      </c>
      <c r="D248" t="s">
        <v>7</v>
      </c>
      <c r="E248" t="s">
        <v>7</v>
      </c>
      <c r="G248" s="20">
        <v>41265</v>
      </c>
      <c r="H248" t="s">
        <v>458</v>
      </c>
      <c r="I248">
        <v>-14</v>
      </c>
      <c r="J248" t="s">
        <v>1087</v>
      </c>
      <c r="L248" t="s">
        <v>1083</v>
      </c>
      <c r="M248">
        <v>8920234</v>
      </c>
      <c r="N248" t="s">
        <v>208</v>
      </c>
      <c r="O248" s="20">
        <v>45913</v>
      </c>
      <c r="P248" t="s">
        <v>1084</v>
      </c>
      <c r="Q248" s="20">
        <v>45184</v>
      </c>
      <c r="S248" t="s">
        <v>776</v>
      </c>
      <c r="T248">
        <v>608</v>
      </c>
      <c r="W248">
        <v>6</v>
      </c>
      <c r="X248" t="s">
        <v>1085</v>
      </c>
      <c r="AB248" t="s">
        <v>1086</v>
      </c>
      <c r="AK248">
        <v>1</v>
      </c>
      <c r="AL248">
        <v>0</v>
      </c>
      <c r="AN248" s="20">
        <v>45913</v>
      </c>
    </row>
    <row r="249" spans="1:40" x14ac:dyDescent="0.25">
      <c r="A249">
        <v>9262127</v>
      </c>
      <c r="B249" t="s">
        <v>1220</v>
      </c>
      <c r="C249" t="s">
        <v>69</v>
      </c>
      <c r="D249" t="s">
        <v>58</v>
      </c>
      <c r="E249" t="s">
        <v>58</v>
      </c>
      <c r="G249" s="20">
        <v>42804</v>
      </c>
      <c r="H249" t="s">
        <v>58</v>
      </c>
      <c r="I249">
        <v>-9</v>
      </c>
      <c r="J249" t="s">
        <v>1087</v>
      </c>
      <c r="L249" t="s">
        <v>1083</v>
      </c>
      <c r="M249">
        <v>8920234</v>
      </c>
      <c r="N249" t="s">
        <v>208</v>
      </c>
      <c r="O249" s="20">
        <v>45913</v>
      </c>
      <c r="P249" t="s">
        <v>1084</v>
      </c>
      <c r="Q249" s="20">
        <v>45386</v>
      </c>
      <c r="S249" t="s">
        <v>776</v>
      </c>
      <c r="T249">
        <v>500</v>
      </c>
      <c r="W249">
        <v>5</v>
      </c>
      <c r="X249" t="s">
        <v>1085</v>
      </c>
      <c r="AB249" t="s">
        <v>1086</v>
      </c>
      <c r="AK249">
        <v>0</v>
      </c>
      <c r="AL249">
        <v>0</v>
      </c>
      <c r="AN249" s="20">
        <v>45913</v>
      </c>
    </row>
    <row r="250" spans="1:40" x14ac:dyDescent="0.25">
      <c r="A250">
        <v>9255780</v>
      </c>
      <c r="B250" t="s">
        <v>608</v>
      </c>
      <c r="C250" t="s">
        <v>561</v>
      </c>
      <c r="D250" t="s">
        <v>7</v>
      </c>
      <c r="E250" t="s">
        <v>7</v>
      </c>
      <c r="G250" s="20">
        <v>39518</v>
      </c>
      <c r="H250" t="s">
        <v>489</v>
      </c>
      <c r="I250">
        <v>-18</v>
      </c>
      <c r="J250" t="s">
        <v>1087</v>
      </c>
      <c r="L250" t="s">
        <v>1083</v>
      </c>
      <c r="M250">
        <v>8920234</v>
      </c>
      <c r="N250" t="s">
        <v>208</v>
      </c>
      <c r="O250" s="20">
        <v>45913</v>
      </c>
      <c r="P250" t="s">
        <v>1084</v>
      </c>
      <c r="Q250" s="20">
        <v>44102</v>
      </c>
      <c r="S250" t="s">
        <v>776</v>
      </c>
      <c r="T250">
        <v>500</v>
      </c>
      <c r="W250">
        <v>5</v>
      </c>
      <c r="X250" t="s">
        <v>1085</v>
      </c>
      <c r="AB250" t="s">
        <v>1086</v>
      </c>
      <c r="AK250">
        <v>0</v>
      </c>
      <c r="AL250">
        <v>0</v>
      </c>
      <c r="AN250" s="20">
        <v>45913</v>
      </c>
    </row>
    <row r="251" spans="1:40" x14ac:dyDescent="0.25">
      <c r="A251">
        <v>9265046</v>
      </c>
      <c r="B251" t="s">
        <v>2590</v>
      </c>
      <c r="C251" t="s">
        <v>138</v>
      </c>
      <c r="D251" t="s">
        <v>58</v>
      </c>
      <c r="E251" t="s">
        <v>58</v>
      </c>
      <c r="G251" s="20">
        <v>42430</v>
      </c>
      <c r="H251" t="s">
        <v>1465</v>
      </c>
      <c r="I251">
        <v>-10</v>
      </c>
      <c r="J251" t="s">
        <v>1087</v>
      </c>
      <c r="L251" t="s">
        <v>1083</v>
      </c>
      <c r="M251">
        <v>8920075</v>
      </c>
      <c r="N251" t="s">
        <v>57</v>
      </c>
      <c r="O251" s="20">
        <v>45926</v>
      </c>
      <c r="P251" t="s">
        <v>1084</v>
      </c>
      <c r="Q251" s="20">
        <v>45613</v>
      </c>
      <c r="S251" t="s">
        <v>776</v>
      </c>
      <c r="T251">
        <v>500</v>
      </c>
      <c r="W251">
        <v>5</v>
      </c>
      <c r="X251" t="s">
        <v>1085</v>
      </c>
      <c r="AB251" t="s">
        <v>1086</v>
      </c>
      <c r="AK251">
        <v>0</v>
      </c>
      <c r="AL251">
        <v>0</v>
      </c>
      <c r="AN251" s="20">
        <v>45926</v>
      </c>
    </row>
    <row r="252" spans="1:40" x14ac:dyDescent="0.25">
      <c r="A252">
        <v>9265047</v>
      </c>
      <c r="B252" t="s">
        <v>2590</v>
      </c>
      <c r="C252" t="s">
        <v>188</v>
      </c>
      <c r="D252" t="s">
        <v>58</v>
      </c>
      <c r="E252" t="s">
        <v>58</v>
      </c>
      <c r="G252" s="20">
        <v>41726</v>
      </c>
      <c r="H252" t="s">
        <v>412</v>
      </c>
      <c r="I252">
        <v>-12</v>
      </c>
      <c r="J252" t="s">
        <v>1087</v>
      </c>
      <c r="L252" t="s">
        <v>1083</v>
      </c>
      <c r="M252">
        <v>8920075</v>
      </c>
      <c r="N252" t="s">
        <v>57</v>
      </c>
      <c r="O252" s="20">
        <v>45937</v>
      </c>
      <c r="P252" t="s">
        <v>1084</v>
      </c>
      <c r="Q252" s="20">
        <v>45613</v>
      </c>
      <c r="S252" t="s">
        <v>776</v>
      </c>
      <c r="T252">
        <v>500</v>
      </c>
      <c r="W252">
        <v>5</v>
      </c>
      <c r="X252" t="s">
        <v>1085</v>
      </c>
      <c r="AB252" t="s">
        <v>1086</v>
      </c>
      <c r="AK252">
        <v>0</v>
      </c>
      <c r="AL252">
        <v>0</v>
      </c>
      <c r="AN252" s="20">
        <v>45937</v>
      </c>
    </row>
    <row r="253" spans="1:40" x14ac:dyDescent="0.25">
      <c r="A253">
        <v>9262469</v>
      </c>
      <c r="B253" t="s">
        <v>1759</v>
      </c>
      <c r="C253" t="s">
        <v>644</v>
      </c>
      <c r="D253" t="s">
        <v>58</v>
      </c>
      <c r="E253" t="s">
        <v>58</v>
      </c>
      <c r="G253" s="20">
        <v>41842</v>
      </c>
      <c r="H253" t="s">
        <v>412</v>
      </c>
      <c r="I253">
        <v>-12</v>
      </c>
      <c r="J253" t="s">
        <v>1087</v>
      </c>
      <c r="L253" t="s">
        <v>1083</v>
      </c>
      <c r="M253">
        <v>8920646</v>
      </c>
      <c r="N253" t="s">
        <v>175</v>
      </c>
      <c r="O253" s="20">
        <v>45876</v>
      </c>
      <c r="P253" t="s">
        <v>1084</v>
      </c>
      <c r="Q253" s="20">
        <v>45517</v>
      </c>
      <c r="S253" t="s">
        <v>776</v>
      </c>
      <c r="T253">
        <v>500</v>
      </c>
      <c r="W253">
        <v>5</v>
      </c>
      <c r="X253" t="s">
        <v>1085</v>
      </c>
      <c r="AB253" t="s">
        <v>1086</v>
      </c>
      <c r="AK253">
        <v>0</v>
      </c>
      <c r="AL253">
        <v>0</v>
      </c>
      <c r="AN253" s="20">
        <v>45876</v>
      </c>
    </row>
    <row r="254" spans="1:40" x14ac:dyDescent="0.25">
      <c r="A254">
        <v>9267036</v>
      </c>
      <c r="B254" t="s">
        <v>2824</v>
      </c>
      <c r="C254" t="s">
        <v>2587</v>
      </c>
      <c r="D254" t="s">
        <v>58</v>
      </c>
      <c r="G254" s="20">
        <v>42304</v>
      </c>
      <c r="H254" t="s">
        <v>60</v>
      </c>
      <c r="I254">
        <v>-11</v>
      </c>
      <c r="J254" t="s">
        <v>1087</v>
      </c>
      <c r="L254" t="s">
        <v>1083</v>
      </c>
      <c r="M254">
        <v>8920049</v>
      </c>
      <c r="N254" t="s">
        <v>235</v>
      </c>
      <c r="O254" s="20">
        <v>45936</v>
      </c>
      <c r="P254" t="s">
        <v>1084</v>
      </c>
      <c r="Q254" s="20">
        <v>45936</v>
      </c>
      <c r="S254" t="s">
        <v>776</v>
      </c>
      <c r="T254">
        <v>500</v>
      </c>
      <c r="W254">
        <v>5</v>
      </c>
      <c r="X254" t="s">
        <v>1085</v>
      </c>
      <c r="AB254" t="s">
        <v>1086</v>
      </c>
      <c r="AK254">
        <v>0</v>
      </c>
      <c r="AL254">
        <v>0</v>
      </c>
      <c r="AN254" s="20">
        <v>45936</v>
      </c>
    </row>
    <row r="255" spans="1:40" x14ac:dyDescent="0.25">
      <c r="A255">
        <v>9263842</v>
      </c>
      <c r="B255" t="s">
        <v>1760</v>
      </c>
      <c r="C255" t="s">
        <v>1560</v>
      </c>
      <c r="D255" t="s">
        <v>58</v>
      </c>
      <c r="E255" t="s">
        <v>58</v>
      </c>
      <c r="G255" s="20">
        <v>41295</v>
      </c>
      <c r="H255" t="s">
        <v>443</v>
      </c>
      <c r="I255">
        <v>-13</v>
      </c>
      <c r="J255" t="s">
        <v>1087</v>
      </c>
      <c r="L255" t="s">
        <v>1083</v>
      </c>
      <c r="M255">
        <v>8920140</v>
      </c>
      <c r="N255" t="s">
        <v>511</v>
      </c>
      <c r="O255" s="20">
        <v>45933</v>
      </c>
      <c r="P255" t="s">
        <v>1084</v>
      </c>
      <c r="Q255" s="20">
        <v>45560</v>
      </c>
      <c r="S255" t="s">
        <v>776</v>
      </c>
      <c r="T255">
        <v>500</v>
      </c>
      <c r="W255">
        <v>5</v>
      </c>
      <c r="X255" t="s">
        <v>1085</v>
      </c>
      <c r="AB255" t="s">
        <v>1086</v>
      </c>
      <c r="AK255">
        <v>1</v>
      </c>
      <c r="AL255">
        <v>0</v>
      </c>
      <c r="AN255" s="20">
        <v>45933</v>
      </c>
    </row>
    <row r="256" spans="1:40" x14ac:dyDescent="0.25">
      <c r="A256">
        <v>9259296</v>
      </c>
      <c r="B256" t="s">
        <v>1161</v>
      </c>
      <c r="C256" t="s">
        <v>928</v>
      </c>
      <c r="D256" t="s">
        <v>7</v>
      </c>
      <c r="E256" t="s">
        <v>7</v>
      </c>
      <c r="G256" s="20">
        <v>41055</v>
      </c>
      <c r="H256" t="s">
        <v>458</v>
      </c>
      <c r="I256">
        <v>-14</v>
      </c>
      <c r="J256" t="s">
        <v>1087</v>
      </c>
      <c r="L256" t="s">
        <v>1083</v>
      </c>
      <c r="M256">
        <v>8921099</v>
      </c>
      <c r="N256" t="s">
        <v>174</v>
      </c>
      <c r="O256" s="20">
        <v>45907</v>
      </c>
      <c r="P256" t="s">
        <v>1084</v>
      </c>
      <c r="Q256" s="20">
        <v>44841</v>
      </c>
      <c r="S256" t="s">
        <v>776</v>
      </c>
      <c r="T256">
        <v>500</v>
      </c>
      <c r="W256">
        <v>5</v>
      </c>
      <c r="X256" t="s">
        <v>1085</v>
      </c>
      <c r="AB256" t="s">
        <v>1086</v>
      </c>
      <c r="AK256">
        <v>0</v>
      </c>
      <c r="AL256">
        <v>0</v>
      </c>
      <c r="AN256" s="20">
        <v>45907</v>
      </c>
    </row>
    <row r="257" spans="1:40" x14ac:dyDescent="0.25">
      <c r="A257">
        <v>9266428</v>
      </c>
      <c r="B257" t="s">
        <v>2825</v>
      </c>
      <c r="C257" t="s">
        <v>2826</v>
      </c>
      <c r="D257" t="s">
        <v>58</v>
      </c>
      <c r="G257" s="20">
        <v>42786</v>
      </c>
      <c r="H257" t="s">
        <v>58</v>
      </c>
      <c r="I257">
        <v>-9</v>
      </c>
      <c r="J257" t="s">
        <v>1087</v>
      </c>
      <c r="L257" t="s">
        <v>1083</v>
      </c>
      <c r="M257">
        <v>8921458</v>
      </c>
      <c r="N257" t="s">
        <v>92</v>
      </c>
      <c r="O257" s="20">
        <v>45913</v>
      </c>
      <c r="P257" t="s">
        <v>1084</v>
      </c>
      <c r="Q257" s="20">
        <v>45913</v>
      </c>
      <c r="S257" t="s">
        <v>776</v>
      </c>
      <c r="T257">
        <v>500</v>
      </c>
      <c r="W257">
        <v>5</v>
      </c>
      <c r="X257" t="s">
        <v>1085</v>
      </c>
      <c r="AB257" t="s">
        <v>1086</v>
      </c>
      <c r="AK257">
        <v>0</v>
      </c>
      <c r="AL257">
        <v>0</v>
      </c>
      <c r="AN257" s="20">
        <v>45913</v>
      </c>
    </row>
    <row r="258" spans="1:40" x14ac:dyDescent="0.25">
      <c r="A258">
        <v>9258713</v>
      </c>
      <c r="B258" t="s">
        <v>2827</v>
      </c>
      <c r="C258" t="s">
        <v>61</v>
      </c>
      <c r="D258" t="s">
        <v>58</v>
      </c>
      <c r="G258" s="20">
        <v>41765</v>
      </c>
      <c r="H258" t="s">
        <v>412</v>
      </c>
      <c r="I258">
        <v>-12</v>
      </c>
      <c r="J258" t="s">
        <v>1087</v>
      </c>
      <c r="L258" t="s">
        <v>1083</v>
      </c>
      <c r="M258">
        <v>8920111</v>
      </c>
      <c r="N258" t="s">
        <v>212</v>
      </c>
      <c r="O258" s="20">
        <v>45916</v>
      </c>
      <c r="P258" t="s">
        <v>1084</v>
      </c>
      <c r="Q258" s="20">
        <v>44820</v>
      </c>
      <c r="S258" t="s">
        <v>776</v>
      </c>
      <c r="T258">
        <v>500</v>
      </c>
      <c r="W258">
        <v>5</v>
      </c>
      <c r="X258" t="s">
        <v>1085</v>
      </c>
      <c r="AB258" t="s">
        <v>1086</v>
      </c>
      <c r="AK258">
        <v>0</v>
      </c>
      <c r="AL258">
        <v>0</v>
      </c>
      <c r="AN258" s="20">
        <v>45916</v>
      </c>
    </row>
    <row r="259" spans="1:40" x14ac:dyDescent="0.25">
      <c r="A259">
        <v>9258131</v>
      </c>
      <c r="B259" t="s">
        <v>857</v>
      </c>
      <c r="C259" t="s">
        <v>467</v>
      </c>
      <c r="D259" t="s">
        <v>58</v>
      </c>
      <c r="E259" t="s">
        <v>58</v>
      </c>
      <c r="G259" s="20">
        <v>41104</v>
      </c>
      <c r="H259" t="s">
        <v>458</v>
      </c>
      <c r="I259">
        <v>-14</v>
      </c>
      <c r="J259" t="s">
        <v>1087</v>
      </c>
      <c r="L259" t="s">
        <v>1083</v>
      </c>
      <c r="M259">
        <v>8920031</v>
      </c>
      <c r="N259" t="s">
        <v>241</v>
      </c>
      <c r="O259" s="20">
        <v>45851</v>
      </c>
      <c r="P259" t="s">
        <v>1084</v>
      </c>
      <c r="Q259" s="20">
        <v>44752</v>
      </c>
      <c r="S259" t="s">
        <v>776</v>
      </c>
      <c r="T259">
        <v>500</v>
      </c>
      <c r="W259">
        <v>5</v>
      </c>
      <c r="X259" t="s">
        <v>1085</v>
      </c>
      <c r="AB259" t="s">
        <v>1086</v>
      </c>
      <c r="AK259">
        <v>1</v>
      </c>
      <c r="AL259">
        <v>0</v>
      </c>
      <c r="AN259" s="20">
        <v>45851</v>
      </c>
    </row>
    <row r="260" spans="1:40" x14ac:dyDescent="0.25">
      <c r="A260">
        <v>9264221</v>
      </c>
      <c r="B260" t="s">
        <v>1761</v>
      </c>
      <c r="C260" t="s">
        <v>71</v>
      </c>
      <c r="D260" t="s">
        <v>7</v>
      </c>
      <c r="E260" t="s">
        <v>58</v>
      </c>
      <c r="G260" s="20">
        <v>43021</v>
      </c>
      <c r="H260" t="s">
        <v>58</v>
      </c>
      <c r="I260">
        <v>-9</v>
      </c>
      <c r="J260" t="s">
        <v>1087</v>
      </c>
      <c r="L260" t="s">
        <v>1083</v>
      </c>
      <c r="M260">
        <v>8921190</v>
      </c>
      <c r="N260" t="s">
        <v>149</v>
      </c>
      <c r="O260" s="20">
        <v>45873</v>
      </c>
      <c r="P260" t="s">
        <v>1084</v>
      </c>
      <c r="Q260" s="20">
        <v>45571</v>
      </c>
      <c r="S260" t="s">
        <v>776</v>
      </c>
      <c r="T260">
        <v>500</v>
      </c>
      <c r="W260">
        <v>5</v>
      </c>
      <c r="X260" t="s">
        <v>1085</v>
      </c>
      <c r="AB260" t="s">
        <v>1086</v>
      </c>
      <c r="AK260">
        <v>0</v>
      </c>
      <c r="AL260">
        <v>0</v>
      </c>
      <c r="AN260" s="20">
        <v>45873</v>
      </c>
    </row>
    <row r="261" spans="1:40" x14ac:dyDescent="0.25">
      <c r="A261">
        <v>9266725</v>
      </c>
      <c r="B261" t="s">
        <v>2828</v>
      </c>
      <c r="C261" t="s">
        <v>2614</v>
      </c>
      <c r="D261" t="s">
        <v>58</v>
      </c>
      <c r="G261" s="20">
        <v>40651</v>
      </c>
      <c r="H261" t="s">
        <v>468</v>
      </c>
      <c r="I261">
        <v>-15</v>
      </c>
      <c r="J261" t="s">
        <v>1087</v>
      </c>
      <c r="L261" t="s">
        <v>1083</v>
      </c>
      <c r="M261">
        <v>8920063</v>
      </c>
      <c r="N261" t="s">
        <v>232</v>
      </c>
      <c r="O261" s="20">
        <v>45924</v>
      </c>
      <c r="P261" t="s">
        <v>1084</v>
      </c>
      <c r="Q261" s="20">
        <v>45924</v>
      </c>
      <c r="S261" t="s">
        <v>776</v>
      </c>
      <c r="T261">
        <v>500</v>
      </c>
      <c r="W261">
        <v>5</v>
      </c>
      <c r="X261" t="s">
        <v>1085</v>
      </c>
      <c r="AB261" t="s">
        <v>1086</v>
      </c>
      <c r="AK261">
        <v>1</v>
      </c>
      <c r="AL261">
        <v>1</v>
      </c>
      <c r="AN261" s="20">
        <v>45924</v>
      </c>
    </row>
    <row r="262" spans="1:40" x14ac:dyDescent="0.25">
      <c r="A262">
        <v>9264377</v>
      </c>
      <c r="B262" t="s">
        <v>1762</v>
      </c>
      <c r="C262" t="s">
        <v>166</v>
      </c>
      <c r="D262" t="s">
        <v>58</v>
      </c>
      <c r="E262" t="s">
        <v>58</v>
      </c>
      <c r="G262" s="20">
        <v>42520</v>
      </c>
      <c r="H262" t="s">
        <v>1465</v>
      </c>
      <c r="I262">
        <v>-10</v>
      </c>
      <c r="J262" t="s">
        <v>1087</v>
      </c>
      <c r="L262" t="s">
        <v>1083</v>
      </c>
      <c r="M262">
        <v>8921458</v>
      </c>
      <c r="N262" t="s">
        <v>92</v>
      </c>
      <c r="O262" s="20">
        <v>45931</v>
      </c>
      <c r="P262" t="s">
        <v>1084</v>
      </c>
      <c r="Q262" s="20">
        <v>45575</v>
      </c>
      <c r="S262" t="s">
        <v>776</v>
      </c>
      <c r="T262">
        <v>500</v>
      </c>
      <c r="W262">
        <v>5</v>
      </c>
      <c r="X262" t="s">
        <v>1085</v>
      </c>
      <c r="AB262" t="s">
        <v>1086</v>
      </c>
      <c r="AK262">
        <v>0</v>
      </c>
      <c r="AL262">
        <v>0</v>
      </c>
      <c r="AN262" s="20">
        <v>45931</v>
      </c>
    </row>
    <row r="263" spans="1:40" x14ac:dyDescent="0.25">
      <c r="A263">
        <v>9264378</v>
      </c>
      <c r="B263" t="s">
        <v>1762</v>
      </c>
      <c r="C263" t="s">
        <v>1165</v>
      </c>
      <c r="D263" t="s">
        <v>58</v>
      </c>
      <c r="E263" t="s">
        <v>58</v>
      </c>
      <c r="G263" s="20">
        <v>43154</v>
      </c>
      <c r="H263" t="s">
        <v>58</v>
      </c>
      <c r="I263">
        <v>-9</v>
      </c>
      <c r="J263" t="s">
        <v>1082</v>
      </c>
      <c r="L263" t="s">
        <v>1083</v>
      </c>
      <c r="M263">
        <v>8921458</v>
      </c>
      <c r="N263" t="s">
        <v>92</v>
      </c>
      <c r="O263" s="20">
        <v>45931</v>
      </c>
      <c r="P263" t="s">
        <v>1084</v>
      </c>
      <c r="Q263" s="20">
        <v>45575</v>
      </c>
      <c r="S263" t="s">
        <v>776</v>
      </c>
      <c r="T263">
        <v>500</v>
      </c>
      <c r="W263">
        <v>5</v>
      </c>
      <c r="X263" t="s">
        <v>1085</v>
      </c>
      <c r="AB263" t="s">
        <v>1086</v>
      </c>
      <c r="AK263">
        <v>0</v>
      </c>
      <c r="AL263">
        <v>0</v>
      </c>
      <c r="AN263" s="20">
        <v>45931</v>
      </c>
    </row>
    <row r="264" spans="1:40" x14ac:dyDescent="0.25">
      <c r="A264">
        <v>9256299</v>
      </c>
      <c r="B264" t="s">
        <v>2665</v>
      </c>
      <c r="C264" t="s">
        <v>167</v>
      </c>
      <c r="D264" t="s">
        <v>58</v>
      </c>
      <c r="E264" t="s">
        <v>58</v>
      </c>
      <c r="G264" s="20">
        <v>41275</v>
      </c>
      <c r="H264" t="s">
        <v>443</v>
      </c>
      <c r="I264">
        <v>-13</v>
      </c>
      <c r="J264" t="s">
        <v>1087</v>
      </c>
      <c r="L264" t="s">
        <v>1083</v>
      </c>
      <c r="M264">
        <v>8920140</v>
      </c>
      <c r="N264" t="s">
        <v>511</v>
      </c>
      <c r="O264" s="20">
        <v>45934</v>
      </c>
      <c r="P264" t="s">
        <v>1084</v>
      </c>
      <c r="Q264" s="20">
        <v>44453</v>
      </c>
      <c r="S264" t="s">
        <v>776</v>
      </c>
      <c r="T264">
        <v>500</v>
      </c>
      <c r="W264">
        <v>5</v>
      </c>
      <c r="X264" t="s">
        <v>1085</v>
      </c>
      <c r="AB264" t="s">
        <v>1086</v>
      </c>
      <c r="AK264">
        <v>1</v>
      </c>
      <c r="AL264">
        <v>0</v>
      </c>
      <c r="AN264" s="20">
        <v>45934</v>
      </c>
    </row>
    <row r="265" spans="1:40" x14ac:dyDescent="0.25">
      <c r="A265">
        <v>9267540</v>
      </c>
      <c r="B265" t="s">
        <v>4330</v>
      </c>
      <c r="C265" t="s">
        <v>609</v>
      </c>
      <c r="D265" t="s">
        <v>58</v>
      </c>
      <c r="G265" s="20">
        <v>40452</v>
      </c>
      <c r="H265" t="s">
        <v>482</v>
      </c>
      <c r="I265">
        <v>-16</v>
      </c>
      <c r="J265" t="s">
        <v>1087</v>
      </c>
      <c r="L265" t="s">
        <v>1083</v>
      </c>
      <c r="M265">
        <v>8920066</v>
      </c>
      <c r="N265" t="s">
        <v>230</v>
      </c>
      <c r="O265" s="20">
        <v>46002</v>
      </c>
      <c r="P265" t="s">
        <v>1084</v>
      </c>
      <c r="Q265" s="20">
        <v>46002</v>
      </c>
      <c r="S265" t="s">
        <v>776</v>
      </c>
      <c r="T265">
        <v>500</v>
      </c>
      <c r="W265">
        <v>5</v>
      </c>
      <c r="X265" t="s">
        <v>1085</v>
      </c>
      <c r="AB265" t="s">
        <v>1086</v>
      </c>
      <c r="AK265">
        <v>0</v>
      </c>
      <c r="AL265">
        <v>0</v>
      </c>
      <c r="AN265" s="20">
        <v>46002</v>
      </c>
    </row>
    <row r="266" spans="1:40" x14ac:dyDescent="0.25">
      <c r="A266">
        <v>9267114</v>
      </c>
      <c r="B266" t="s">
        <v>2829</v>
      </c>
      <c r="C266" t="s">
        <v>138</v>
      </c>
      <c r="D266" t="s">
        <v>58</v>
      </c>
      <c r="G266" s="20">
        <v>41732</v>
      </c>
      <c r="H266" t="s">
        <v>412</v>
      </c>
      <c r="I266">
        <v>-12</v>
      </c>
      <c r="J266" t="s">
        <v>1087</v>
      </c>
      <c r="L266" t="s">
        <v>1083</v>
      </c>
      <c r="M266">
        <v>8920140</v>
      </c>
      <c r="N266" t="s">
        <v>511</v>
      </c>
      <c r="O266" s="20">
        <v>45942</v>
      </c>
      <c r="P266" t="s">
        <v>1084</v>
      </c>
      <c r="Q266" s="20">
        <v>45942</v>
      </c>
      <c r="R266" s="20">
        <v>45937</v>
      </c>
      <c r="S266" t="s">
        <v>300</v>
      </c>
      <c r="T266">
        <v>500</v>
      </c>
      <c r="W266">
        <v>5</v>
      </c>
      <c r="X266" t="s">
        <v>1085</v>
      </c>
      <c r="AB266" t="s">
        <v>1086</v>
      </c>
      <c r="AK266">
        <v>1</v>
      </c>
      <c r="AL266">
        <v>1</v>
      </c>
      <c r="AN266" s="20">
        <v>45942</v>
      </c>
    </row>
    <row r="267" spans="1:40" x14ac:dyDescent="0.25">
      <c r="A267">
        <v>9266650</v>
      </c>
      <c r="B267" t="s">
        <v>2830</v>
      </c>
      <c r="C267" t="s">
        <v>2831</v>
      </c>
      <c r="D267" t="s">
        <v>58</v>
      </c>
      <c r="G267" s="20">
        <v>42534</v>
      </c>
      <c r="H267" t="s">
        <v>1465</v>
      </c>
      <c r="I267">
        <v>-10</v>
      </c>
      <c r="J267" t="s">
        <v>1087</v>
      </c>
      <c r="L267" t="s">
        <v>1083</v>
      </c>
      <c r="M267">
        <v>8921099</v>
      </c>
      <c r="N267" t="s">
        <v>174</v>
      </c>
      <c r="O267" s="20">
        <v>45935</v>
      </c>
      <c r="P267" t="s">
        <v>1084</v>
      </c>
      <c r="Q267" s="20">
        <v>45921</v>
      </c>
      <c r="S267" t="s">
        <v>776</v>
      </c>
      <c r="T267">
        <v>500</v>
      </c>
      <c r="W267">
        <v>5</v>
      </c>
      <c r="X267" t="s">
        <v>1085</v>
      </c>
      <c r="AB267" t="s">
        <v>1086</v>
      </c>
      <c r="AK267">
        <v>0</v>
      </c>
      <c r="AL267">
        <v>0</v>
      </c>
      <c r="AN267" s="20">
        <v>45921</v>
      </c>
    </row>
    <row r="268" spans="1:40" x14ac:dyDescent="0.25">
      <c r="A268">
        <v>9263857</v>
      </c>
      <c r="B268" t="s">
        <v>1763</v>
      </c>
      <c r="C268" t="s">
        <v>691</v>
      </c>
      <c r="D268" t="s">
        <v>58</v>
      </c>
      <c r="E268" t="s">
        <v>58</v>
      </c>
      <c r="G268" s="20">
        <v>42328</v>
      </c>
      <c r="H268" t="s">
        <v>60</v>
      </c>
      <c r="I268">
        <v>-11</v>
      </c>
      <c r="J268" t="s">
        <v>1087</v>
      </c>
      <c r="L268" t="s">
        <v>1083</v>
      </c>
      <c r="M268">
        <v>8921316</v>
      </c>
      <c r="N268" t="s">
        <v>135</v>
      </c>
      <c r="O268" s="20">
        <v>45919</v>
      </c>
      <c r="P268" t="s">
        <v>1084</v>
      </c>
      <c r="Q268" s="20">
        <v>45561</v>
      </c>
      <c r="S268" t="s">
        <v>776</v>
      </c>
      <c r="T268">
        <v>500</v>
      </c>
      <c r="W268">
        <v>5</v>
      </c>
      <c r="X268" t="s">
        <v>1085</v>
      </c>
      <c r="AB268" t="s">
        <v>1086</v>
      </c>
      <c r="AK268">
        <v>0</v>
      </c>
      <c r="AL268">
        <v>0</v>
      </c>
      <c r="AN268" s="20">
        <v>45919</v>
      </c>
    </row>
    <row r="269" spans="1:40" x14ac:dyDescent="0.25">
      <c r="A269">
        <v>9261771</v>
      </c>
      <c r="B269" t="s">
        <v>1570</v>
      </c>
      <c r="C269" t="s">
        <v>1571</v>
      </c>
      <c r="D269" t="s">
        <v>7</v>
      </c>
      <c r="E269" t="s">
        <v>7</v>
      </c>
      <c r="G269" s="20">
        <v>41599</v>
      </c>
      <c r="H269" t="s">
        <v>443</v>
      </c>
      <c r="I269">
        <v>-13</v>
      </c>
      <c r="J269" t="s">
        <v>1087</v>
      </c>
      <c r="L269" t="s">
        <v>1083</v>
      </c>
      <c r="M269">
        <v>8920067</v>
      </c>
      <c r="N269" t="s">
        <v>226</v>
      </c>
      <c r="O269" s="20">
        <v>45911</v>
      </c>
      <c r="P269" t="s">
        <v>1084</v>
      </c>
      <c r="Q269" s="20">
        <v>45243</v>
      </c>
      <c r="S269" t="s">
        <v>776</v>
      </c>
      <c r="T269">
        <v>502</v>
      </c>
      <c r="W269">
        <v>5</v>
      </c>
      <c r="X269" t="s">
        <v>1085</v>
      </c>
      <c r="AB269" t="s">
        <v>1086</v>
      </c>
      <c r="AK269">
        <v>0</v>
      </c>
      <c r="AL269">
        <v>0</v>
      </c>
      <c r="AN269" s="20">
        <v>45911</v>
      </c>
    </row>
    <row r="270" spans="1:40" x14ac:dyDescent="0.25">
      <c r="A270">
        <v>9264398</v>
      </c>
      <c r="B270" t="s">
        <v>2832</v>
      </c>
      <c r="C270" t="s">
        <v>1764</v>
      </c>
      <c r="D270" t="s">
        <v>7</v>
      </c>
      <c r="E270" t="s">
        <v>7</v>
      </c>
      <c r="G270" s="20">
        <v>40887</v>
      </c>
      <c r="H270" t="s">
        <v>468</v>
      </c>
      <c r="I270">
        <v>-15</v>
      </c>
      <c r="J270" t="s">
        <v>1087</v>
      </c>
      <c r="L270" t="s">
        <v>1083</v>
      </c>
      <c r="M270">
        <v>8920389</v>
      </c>
      <c r="N270" t="s">
        <v>184</v>
      </c>
      <c r="O270" s="20">
        <v>45917</v>
      </c>
      <c r="P270" t="s">
        <v>1084</v>
      </c>
      <c r="Q270" s="20">
        <v>45575</v>
      </c>
      <c r="R270" s="20">
        <v>45920</v>
      </c>
      <c r="S270" t="s">
        <v>300</v>
      </c>
      <c r="T270">
        <v>500</v>
      </c>
      <c r="W270">
        <v>5</v>
      </c>
      <c r="X270" t="s">
        <v>1085</v>
      </c>
      <c r="AB270" t="s">
        <v>1086</v>
      </c>
      <c r="AK270">
        <v>0</v>
      </c>
      <c r="AL270">
        <v>0</v>
      </c>
      <c r="AN270" s="20">
        <v>45917</v>
      </c>
    </row>
    <row r="271" spans="1:40" x14ac:dyDescent="0.25">
      <c r="A271">
        <v>9264399</v>
      </c>
      <c r="B271" t="s">
        <v>2832</v>
      </c>
      <c r="C271" t="s">
        <v>834</v>
      </c>
      <c r="D271" t="s">
        <v>7</v>
      </c>
      <c r="E271" t="s">
        <v>7</v>
      </c>
      <c r="G271" s="20">
        <v>40887</v>
      </c>
      <c r="H271" t="s">
        <v>468</v>
      </c>
      <c r="I271">
        <v>-15</v>
      </c>
      <c r="J271" t="s">
        <v>1087</v>
      </c>
      <c r="L271" t="s">
        <v>1083</v>
      </c>
      <c r="M271">
        <v>8920389</v>
      </c>
      <c r="N271" t="s">
        <v>184</v>
      </c>
      <c r="O271" s="20">
        <v>45917</v>
      </c>
      <c r="P271" t="s">
        <v>1084</v>
      </c>
      <c r="Q271" s="20">
        <v>45575</v>
      </c>
      <c r="R271" s="20">
        <v>45920</v>
      </c>
      <c r="S271" t="s">
        <v>300</v>
      </c>
      <c r="T271">
        <v>500</v>
      </c>
      <c r="W271">
        <v>5</v>
      </c>
      <c r="X271" t="s">
        <v>1085</v>
      </c>
      <c r="AB271" t="s">
        <v>1086</v>
      </c>
      <c r="AK271">
        <v>0</v>
      </c>
      <c r="AL271">
        <v>0</v>
      </c>
      <c r="AN271" s="20">
        <v>45917</v>
      </c>
    </row>
    <row r="272" spans="1:40" x14ac:dyDescent="0.25">
      <c r="A272">
        <v>9265096</v>
      </c>
      <c r="B272" t="s">
        <v>2591</v>
      </c>
      <c r="C272" t="s">
        <v>181</v>
      </c>
      <c r="D272" t="s">
        <v>58</v>
      </c>
      <c r="E272" t="s">
        <v>58</v>
      </c>
      <c r="G272" s="20">
        <v>43682</v>
      </c>
      <c r="H272" t="s">
        <v>58</v>
      </c>
      <c r="I272">
        <v>-9</v>
      </c>
      <c r="J272" t="s">
        <v>1087</v>
      </c>
      <c r="L272" t="s">
        <v>1083</v>
      </c>
      <c r="M272">
        <v>8921458</v>
      </c>
      <c r="N272" t="s">
        <v>92</v>
      </c>
      <c r="O272" s="20">
        <v>45910</v>
      </c>
      <c r="P272" t="s">
        <v>1084</v>
      </c>
      <c r="Q272" s="20">
        <v>45620</v>
      </c>
      <c r="S272" t="s">
        <v>776</v>
      </c>
      <c r="T272">
        <v>500</v>
      </c>
      <c r="W272">
        <v>5</v>
      </c>
      <c r="X272" t="s">
        <v>1085</v>
      </c>
      <c r="AB272" t="s">
        <v>1086</v>
      </c>
      <c r="AK272">
        <v>0</v>
      </c>
      <c r="AL272">
        <v>0</v>
      </c>
      <c r="AN272" s="20">
        <v>45910</v>
      </c>
    </row>
    <row r="273" spans="1:40" x14ac:dyDescent="0.25">
      <c r="A273">
        <v>9258957</v>
      </c>
      <c r="B273" t="s">
        <v>858</v>
      </c>
      <c r="C273" t="s">
        <v>800</v>
      </c>
      <c r="D273" t="s">
        <v>7</v>
      </c>
      <c r="E273" t="s">
        <v>7</v>
      </c>
      <c r="G273" s="20">
        <v>39493</v>
      </c>
      <c r="H273" t="s">
        <v>489</v>
      </c>
      <c r="I273">
        <v>-18</v>
      </c>
      <c r="J273" t="s">
        <v>1087</v>
      </c>
      <c r="L273" t="s">
        <v>1083</v>
      </c>
      <c r="M273">
        <v>8920151</v>
      </c>
      <c r="N273" t="s">
        <v>606</v>
      </c>
      <c r="O273" s="20">
        <v>45887</v>
      </c>
      <c r="P273" t="s">
        <v>1084</v>
      </c>
      <c r="Q273" s="20">
        <v>44830</v>
      </c>
      <c r="S273" t="s">
        <v>776</v>
      </c>
      <c r="T273">
        <v>500</v>
      </c>
      <c r="W273">
        <v>5</v>
      </c>
      <c r="X273" t="s">
        <v>1085</v>
      </c>
      <c r="AB273" t="s">
        <v>1086</v>
      </c>
      <c r="AK273">
        <v>0</v>
      </c>
      <c r="AL273">
        <v>0</v>
      </c>
      <c r="AN273" s="20">
        <v>45887</v>
      </c>
    </row>
    <row r="274" spans="1:40" x14ac:dyDescent="0.25">
      <c r="A274">
        <v>9267084</v>
      </c>
      <c r="B274" t="s">
        <v>2833</v>
      </c>
      <c r="C274" t="s">
        <v>270</v>
      </c>
      <c r="D274" t="s">
        <v>58</v>
      </c>
      <c r="G274" s="20">
        <v>41749</v>
      </c>
      <c r="H274" t="s">
        <v>412</v>
      </c>
      <c r="I274">
        <v>-12</v>
      </c>
      <c r="J274" t="s">
        <v>1087</v>
      </c>
      <c r="L274" t="s">
        <v>1083</v>
      </c>
      <c r="M274">
        <v>8921256</v>
      </c>
      <c r="N274" t="s">
        <v>143</v>
      </c>
      <c r="O274" s="20">
        <v>45941</v>
      </c>
      <c r="P274" t="s">
        <v>1084</v>
      </c>
      <c r="Q274" s="20">
        <v>45941</v>
      </c>
      <c r="S274" t="s">
        <v>776</v>
      </c>
      <c r="T274">
        <v>500</v>
      </c>
      <c r="W274">
        <v>5</v>
      </c>
      <c r="X274" t="s">
        <v>1085</v>
      </c>
      <c r="AB274" t="s">
        <v>1086</v>
      </c>
      <c r="AK274">
        <v>0</v>
      </c>
      <c r="AL274">
        <v>0</v>
      </c>
      <c r="AN274" s="20">
        <v>45941</v>
      </c>
    </row>
    <row r="275" spans="1:40" x14ac:dyDescent="0.25">
      <c r="A275">
        <v>9259800</v>
      </c>
      <c r="B275" t="s">
        <v>1099</v>
      </c>
      <c r="C275" t="s">
        <v>89</v>
      </c>
      <c r="D275" t="s">
        <v>58</v>
      </c>
      <c r="E275" t="s">
        <v>58</v>
      </c>
      <c r="G275" s="20">
        <v>39183</v>
      </c>
      <c r="H275" t="s">
        <v>855</v>
      </c>
      <c r="I275">
        <v>-19</v>
      </c>
      <c r="J275" t="s">
        <v>1087</v>
      </c>
      <c r="L275" t="s">
        <v>1083</v>
      </c>
      <c r="M275">
        <v>8920505</v>
      </c>
      <c r="N275" t="s">
        <v>2715</v>
      </c>
      <c r="O275" s="20">
        <v>45927</v>
      </c>
      <c r="P275" t="s">
        <v>1084</v>
      </c>
      <c r="Q275" s="20">
        <v>44889</v>
      </c>
      <c r="S275" t="s">
        <v>856</v>
      </c>
      <c r="T275">
        <v>500</v>
      </c>
      <c r="W275">
        <v>5</v>
      </c>
      <c r="X275" t="s">
        <v>1085</v>
      </c>
      <c r="AB275" t="s">
        <v>1086</v>
      </c>
      <c r="AK275">
        <v>0</v>
      </c>
      <c r="AL275">
        <v>0</v>
      </c>
    </row>
    <row r="276" spans="1:40" x14ac:dyDescent="0.25">
      <c r="A276">
        <v>9266574</v>
      </c>
      <c r="B276" t="s">
        <v>2834</v>
      </c>
      <c r="C276" t="s">
        <v>2835</v>
      </c>
      <c r="D276" t="s">
        <v>58</v>
      </c>
      <c r="G276" s="20">
        <v>41424</v>
      </c>
      <c r="H276" t="s">
        <v>443</v>
      </c>
      <c r="I276">
        <v>-13</v>
      </c>
      <c r="J276" t="s">
        <v>1087</v>
      </c>
      <c r="L276" t="s">
        <v>1083</v>
      </c>
      <c r="M276">
        <v>8921458</v>
      </c>
      <c r="N276" t="s">
        <v>92</v>
      </c>
      <c r="O276" s="20">
        <v>45918</v>
      </c>
      <c r="P276" t="s">
        <v>1084</v>
      </c>
      <c r="Q276" s="20">
        <v>45918</v>
      </c>
      <c r="R276" s="20">
        <v>45889</v>
      </c>
      <c r="S276" t="s">
        <v>300</v>
      </c>
      <c r="T276">
        <v>500</v>
      </c>
      <c r="W276">
        <v>5</v>
      </c>
      <c r="X276" t="s">
        <v>1085</v>
      </c>
      <c r="AB276" t="s">
        <v>1086</v>
      </c>
      <c r="AK276">
        <v>0</v>
      </c>
      <c r="AL276">
        <v>0</v>
      </c>
      <c r="AN276" s="20">
        <v>45918</v>
      </c>
    </row>
    <row r="277" spans="1:40" x14ac:dyDescent="0.25">
      <c r="A277">
        <v>9267394</v>
      </c>
      <c r="B277" t="s">
        <v>2836</v>
      </c>
      <c r="C277" t="s">
        <v>94</v>
      </c>
      <c r="D277" t="s">
        <v>58</v>
      </c>
      <c r="G277" s="20">
        <v>42323</v>
      </c>
      <c r="H277" t="s">
        <v>60</v>
      </c>
      <c r="I277">
        <v>-11</v>
      </c>
      <c r="J277" t="s">
        <v>1087</v>
      </c>
      <c r="L277" t="s">
        <v>1083</v>
      </c>
      <c r="M277">
        <v>8920075</v>
      </c>
      <c r="N277" t="s">
        <v>57</v>
      </c>
      <c r="O277" s="20">
        <v>45967</v>
      </c>
      <c r="P277" t="s">
        <v>1084</v>
      </c>
      <c r="Q277" s="20">
        <v>45967</v>
      </c>
      <c r="S277" t="s">
        <v>776</v>
      </c>
      <c r="T277">
        <v>500</v>
      </c>
      <c r="W277">
        <v>5</v>
      </c>
      <c r="X277" t="s">
        <v>1085</v>
      </c>
      <c r="AB277" t="s">
        <v>1086</v>
      </c>
      <c r="AK277">
        <v>0</v>
      </c>
      <c r="AL277">
        <v>0</v>
      </c>
      <c r="AN277" s="20">
        <v>45967</v>
      </c>
    </row>
    <row r="278" spans="1:40" x14ac:dyDescent="0.25">
      <c r="A278">
        <v>9264688</v>
      </c>
      <c r="B278" t="s">
        <v>1765</v>
      </c>
      <c r="C278" t="s">
        <v>63</v>
      </c>
      <c r="D278" t="s">
        <v>7</v>
      </c>
      <c r="E278" t="s">
        <v>58</v>
      </c>
      <c r="G278" s="20">
        <v>41650</v>
      </c>
      <c r="H278" t="s">
        <v>412</v>
      </c>
      <c r="I278">
        <v>-12</v>
      </c>
      <c r="J278" t="s">
        <v>1087</v>
      </c>
      <c r="L278" t="s">
        <v>1083</v>
      </c>
      <c r="M278">
        <v>8920075</v>
      </c>
      <c r="N278" t="s">
        <v>57</v>
      </c>
      <c r="O278" s="20">
        <v>45977</v>
      </c>
      <c r="P278" t="s">
        <v>1084</v>
      </c>
      <c r="Q278" s="20">
        <v>45584</v>
      </c>
      <c r="S278" t="s">
        <v>776</v>
      </c>
      <c r="T278">
        <v>500</v>
      </c>
      <c r="W278">
        <v>5</v>
      </c>
      <c r="X278" t="s">
        <v>1085</v>
      </c>
      <c r="AB278" t="s">
        <v>1086</v>
      </c>
      <c r="AK278">
        <v>0</v>
      </c>
      <c r="AL278">
        <v>0</v>
      </c>
      <c r="AN278" s="20">
        <v>45938</v>
      </c>
    </row>
    <row r="279" spans="1:40" x14ac:dyDescent="0.25">
      <c r="A279">
        <v>9267438</v>
      </c>
      <c r="B279" t="s">
        <v>4218</v>
      </c>
      <c r="C279" t="s">
        <v>63</v>
      </c>
      <c r="D279" t="s">
        <v>58</v>
      </c>
      <c r="G279" s="20">
        <v>43056</v>
      </c>
      <c r="H279" t="s">
        <v>58</v>
      </c>
      <c r="I279">
        <v>-9</v>
      </c>
      <c r="J279" t="s">
        <v>1087</v>
      </c>
      <c r="L279" t="s">
        <v>1083</v>
      </c>
      <c r="M279">
        <v>8920151</v>
      </c>
      <c r="N279" t="s">
        <v>606</v>
      </c>
      <c r="O279" s="20">
        <v>45977</v>
      </c>
      <c r="P279" t="s">
        <v>1084</v>
      </c>
      <c r="Q279" s="20">
        <v>45977</v>
      </c>
      <c r="S279" t="s">
        <v>776</v>
      </c>
      <c r="T279">
        <v>500</v>
      </c>
      <c r="W279">
        <v>5</v>
      </c>
      <c r="X279" t="s">
        <v>1085</v>
      </c>
      <c r="AB279" t="s">
        <v>1086</v>
      </c>
      <c r="AK279">
        <v>0</v>
      </c>
      <c r="AL279">
        <v>0</v>
      </c>
      <c r="AN279" s="20">
        <v>45977</v>
      </c>
    </row>
    <row r="280" spans="1:40" x14ac:dyDescent="0.25">
      <c r="A280">
        <v>9258258</v>
      </c>
      <c r="B280" t="s">
        <v>859</v>
      </c>
      <c r="C280" t="s">
        <v>157</v>
      </c>
      <c r="D280" t="s">
        <v>7</v>
      </c>
      <c r="E280" t="s">
        <v>58</v>
      </c>
      <c r="G280" s="20">
        <v>41144</v>
      </c>
      <c r="H280" t="s">
        <v>458</v>
      </c>
      <c r="I280">
        <v>-14</v>
      </c>
      <c r="J280" t="s">
        <v>1087</v>
      </c>
      <c r="L280" t="s">
        <v>1083</v>
      </c>
      <c r="M280">
        <v>8920111</v>
      </c>
      <c r="N280" t="s">
        <v>212</v>
      </c>
      <c r="O280" s="20">
        <v>45915</v>
      </c>
      <c r="P280" t="s">
        <v>1084</v>
      </c>
      <c r="Q280" s="20">
        <v>44807</v>
      </c>
      <c r="S280" t="s">
        <v>776</v>
      </c>
      <c r="T280">
        <v>500</v>
      </c>
      <c r="W280">
        <v>5</v>
      </c>
      <c r="X280" t="s">
        <v>1085</v>
      </c>
      <c r="AB280" t="s">
        <v>1086</v>
      </c>
      <c r="AK280">
        <v>0</v>
      </c>
      <c r="AL280">
        <v>0</v>
      </c>
      <c r="AN280" s="20">
        <v>45915</v>
      </c>
    </row>
    <row r="281" spans="1:40" x14ac:dyDescent="0.25">
      <c r="A281">
        <v>9266270</v>
      </c>
      <c r="B281" t="s">
        <v>2837</v>
      </c>
      <c r="C281" t="s">
        <v>2838</v>
      </c>
      <c r="D281" t="s">
        <v>7</v>
      </c>
      <c r="G281" s="20">
        <v>41438</v>
      </c>
      <c r="H281" t="s">
        <v>443</v>
      </c>
      <c r="I281">
        <v>-13</v>
      </c>
      <c r="J281" t="s">
        <v>1087</v>
      </c>
      <c r="L281" t="s">
        <v>1083</v>
      </c>
      <c r="M281">
        <v>8920018</v>
      </c>
      <c r="N281" t="s">
        <v>259</v>
      </c>
      <c r="O281" s="20">
        <v>45977</v>
      </c>
      <c r="P281" t="s">
        <v>1084</v>
      </c>
      <c r="Q281" s="20">
        <v>45909</v>
      </c>
      <c r="S281" t="s">
        <v>776</v>
      </c>
      <c r="T281">
        <v>500</v>
      </c>
      <c r="W281">
        <v>5</v>
      </c>
      <c r="X281" t="s">
        <v>1085</v>
      </c>
      <c r="AB281" t="s">
        <v>1086</v>
      </c>
      <c r="AK281">
        <v>0</v>
      </c>
      <c r="AL281">
        <v>0</v>
      </c>
      <c r="AN281" s="20">
        <v>45977</v>
      </c>
    </row>
    <row r="282" spans="1:40" x14ac:dyDescent="0.25">
      <c r="A282">
        <v>9265109</v>
      </c>
      <c r="B282" t="s">
        <v>2592</v>
      </c>
      <c r="C282" t="s">
        <v>2593</v>
      </c>
      <c r="D282" t="s">
        <v>58</v>
      </c>
      <c r="E282" t="s">
        <v>58</v>
      </c>
      <c r="G282" s="20">
        <v>42695</v>
      </c>
      <c r="H282" t="s">
        <v>1465</v>
      </c>
      <c r="I282">
        <v>-10</v>
      </c>
      <c r="J282" t="s">
        <v>1087</v>
      </c>
      <c r="L282" t="s">
        <v>1083</v>
      </c>
      <c r="M282">
        <v>8921393</v>
      </c>
      <c r="N282" t="s">
        <v>1714</v>
      </c>
      <c r="O282" s="20">
        <v>45945</v>
      </c>
      <c r="P282" t="s">
        <v>1084</v>
      </c>
      <c r="Q282" s="20">
        <v>45621</v>
      </c>
      <c r="S282" t="s">
        <v>776</v>
      </c>
      <c r="T282">
        <v>500</v>
      </c>
      <c r="W282">
        <v>5</v>
      </c>
      <c r="X282" t="s">
        <v>1085</v>
      </c>
      <c r="AB282" t="s">
        <v>1086</v>
      </c>
      <c r="AK282">
        <v>0</v>
      </c>
      <c r="AL282">
        <v>0</v>
      </c>
      <c r="AN282" s="20">
        <v>45945</v>
      </c>
    </row>
    <row r="283" spans="1:40" x14ac:dyDescent="0.25">
      <c r="A283">
        <v>9266223</v>
      </c>
      <c r="B283" t="s">
        <v>2839</v>
      </c>
      <c r="C283" t="s">
        <v>61</v>
      </c>
      <c r="D283" t="s">
        <v>58</v>
      </c>
      <c r="G283" s="20">
        <v>42259</v>
      </c>
      <c r="H283" t="s">
        <v>60</v>
      </c>
      <c r="I283">
        <v>-11</v>
      </c>
      <c r="J283" t="s">
        <v>1087</v>
      </c>
      <c r="L283" t="s">
        <v>1083</v>
      </c>
      <c r="M283">
        <v>8920309</v>
      </c>
      <c r="N283" t="s">
        <v>195</v>
      </c>
      <c r="O283" s="20">
        <v>45908</v>
      </c>
      <c r="P283" t="s">
        <v>1084</v>
      </c>
      <c r="Q283" s="20">
        <v>45908</v>
      </c>
      <c r="S283" t="s">
        <v>776</v>
      </c>
      <c r="T283">
        <v>500</v>
      </c>
      <c r="W283">
        <v>5</v>
      </c>
      <c r="X283" t="s">
        <v>1085</v>
      </c>
      <c r="AB283" t="s">
        <v>1086</v>
      </c>
      <c r="AK283">
        <v>0</v>
      </c>
      <c r="AL283">
        <v>0</v>
      </c>
      <c r="AN283" s="20">
        <v>45908</v>
      </c>
    </row>
    <row r="284" spans="1:40" x14ac:dyDescent="0.25">
      <c r="A284">
        <v>9267148</v>
      </c>
      <c r="B284" t="s">
        <v>2839</v>
      </c>
      <c r="C284" t="s">
        <v>2840</v>
      </c>
      <c r="D284" t="s">
        <v>58</v>
      </c>
      <c r="G284" s="20">
        <v>43036</v>
      </c>
      <c r="H284" t="s">
        <v>58</v>
      </c>
      <c r="I284">
        <v>-9</v>
      </c>
      <c r="J284" t="s">
        <v>1087</v>
      </c>
      <c r="L284" t="s">
        <v>1083</v>
      </c>
      <c r="M284">
        <v>8920309</v>
      </c>
      <c r="N284" t="s">
        <v>195</v>
      </c>
      <c r="O284" s="20">
        <v>45944</v>
      </c>
      <c r="P284" t="s">
        <v>1084</v>
      </c>
      <c r="Q284" s="20">
        <v>45944</v>
      </c>
      <c r="S284" t="s">
        <v>776</v>
      </c>
      <c r="T284">
        <v>500</v>
      </c>
      <c r="W284">
        <v>5</v>
      </c>
      <c r="X284" t="s">
        <v>1085</v>
      </c>
      <c r="AB284" t="s">
        <v>1086</v>
      </c>
      <c r="AK284">
        <v>0</v>
      </c>
      <c r="AL284">
        <v>0</v>
      </c>
      <c r="AN284" s="20">
        <v>45944</v>
      </c>
    </row>
    <row r="285" spans="1:40" x14ac:dyDescent="0.25">
      <c r="A285">
        <v>9258557</v>
      </c>
      <c r="B285" t="s">
        <v>860</v>
      </c>
      <c r="C285" t="s">
        <v>209</v>
      </c>
      <c r="D285" t="s">
        <v>7</v>
      </c>
      <c r="E285" t="s">
        <v>7</v>
      </c>
      <c r="G285" s="20">
        <v>41043</v>
      </c>
      <c r="H285" t="s">
        <v>458</v>
      </c>
      <c r="I285">
        <v>-14</v>
      </c>
      <c r="J285" t="s">
        <v>1087</v>
      </c>
      <c r="L285" t="s">
        <v>1083</v>
      </c>
      <c r="M285">
        <v>8921164</v>
      </c>
      <c r="N285" t="s">
        <v>172</v>
      </c>
      <c r="O285" s="20">
        <v>45894</v>
      </c>
      <c r="P285" t="s">
        <v>1084</v>
      </c>
      <c r="Q285" s="20">
        <v>44816</v>
      </c>
      <c r="S285" t="s">
        <v>776</v>
      </c>
      <c r="T285">
        <v>1246</v>
      </c>
      <c r="W285">
        <v>12</v>
      </c>
      <c r="X285" t="s">
        <v>1085</v>
      </c>
      <c r="AB285" t="s">
        <v>1086</v>
      </c>
      <c r="AK285">
        <v>0</v>
      </c>
      <c r="AL285">
        <v>0</v>
      </c>
      <c r="AN285" s="20">
        <v>45894</v>
      </c>
    </row>
    <row r="286" spans="1:40" x14ac:dyDescent="0.25">
      <c r="A286">
        <v>9266668</v>
      </c>
      <c r="B286" t="s">
        <v>861</v>
      </c>
      <c r="C286" t="s">
        <v>2190</v>
      </c>
      <c r="D286" t="s">
        <v>58</v>
      </c>
      <c r="G286" s="20">
        <v>41175</v>
      </c>
      <c r="H286" t="s">
        <v>458</v>
      </c>
      <c r="I286">
        <v>-14</v>
      </c>
      <c r="J286" t="s">
        <v>1082</v>
      </c>
      <c r="L286" t="s">
        <v>1083</v>
      </c>
      <c r="M286">
        <v>8920503</v>
      </c>
      <c r="N286" t="s">
        <v>177</v>
      </c>
      <c r="O286" s="20">
        <v>45922</v>
      </c>
      <c r="P286" t="s">
        <v>1084</v>
      </c>
      <c r="Q286" s="20">
        <v>45922</v>
      </c>
      <c r="S286" t="s">
        <v>776</v>
      </c>
      <c r="T286">
        <v>500</v>
      </c>
      <c r="W286">
        <v>5</v>
      </c>
      <c r="X286" t="s">
        <v>1085</v>
      </c>
      <c r="AB286" t="s">
        <v>1086</v>
      </c>
      <c r="AK286">
        <v>0</v>
      </c>
      <c r="AL286">
        <v>0</v>
      </c>
      <c r="AN286" s="20">
        <v>45922</v>
      </c>
    </row>
    <row r="287" spans="1:40" x14ac:dyDescent="0.25">
      <c r="A287">
        <v>9262358</v>
      </c>
      <c r="B287" t="s">
        <v>1766</v>
      </c>
      <c r="C287" t="s">
        <v>786</v>
      </c>
      <c r="D287" t="s">
        <v>58</v>
      </c>
      <c r="E287" t="s">
        <v>58</v>
      </c>
      <c r="G287" s="20">
        <v>42347</v>
      </c>
      <c r="H287" t="s">
        <v>60</v>
      </c>
      <c r="I287">
        <v>-11</v>
      </c>
      <c r="J287" t="s">
        <v>1087</v>
      </c>
      <c r="L287" t="s">
        <v>1083</v>
      </c>
      <c r="M287">
        <v>8920505</v>
      </c>
      <c r="N287" t="s">
        <v>2715</v>
      </c>
      <c r="O287" s="20">
        <v>45901</v>
      </c>
      <c r="P287" t="s">
        <v>1084</v>
      </c>
      <c r="Q287" s="20">
        <v>45506</v>
      </c>
      <c r="S287" t="s">
        <v>776</v>
      </c>
      <c r="T287">
        <v>500</v>
      </c>
      <c r="W287">
        <v>5</v>
      </c>
      <c r="X287" t="s">
        <v>1085</v>
      </c>
      <c r="AB287" t="s">
        <v>1086</v>
      </c>
      <c r="AK287">
        <v>0</v>
      </c>
      <c r="AL287">
        <v>0</v>
      </c>
    </row>
    <row r="288" spans="1:40" x14ac:dyDescent="0.25">
      <c r="A288">
        <v>9262359</v>
      </c>
      <c r="B288" t="s">
        <v>1766</v>
      </c>
      <c r="C288" t="s">
        <v>1767</v>
      </c>
      <c r="D288" t="s">
        <v>58</v>
      </c>
      <c r="E288" t="s">
        <v>58</v>
      </c>
      <c r="G288" s="20">
        <v>39560</v>
      </c>
      <c r="H288" t="s">
        <v>489</v>
      </c>
      <c r="I288">
        <v>-18</v>
      </c>
      <c r="J288" t="s">
        <v>1087</v>
      </c>
      <c r="L288" t="s">
        <v>1083</v>
      </c>
      <c r="M288">
        <v>8920505</v>
      </c>
      <c r="N288" t="s">
        <v>2715</v>
      </c>
      <c r="O288" s="20">
        <v>45901</v>
      </c>
      <c r="P288" t="s">
        <v>1084</v>
      </c>
      <c r="Q288" s="20">
        <v>45506</v>
      </c>
      <c r="S288" t="s">
        <v>776</v>
      </c>
      <c r="T288">
        <v>500</v>
      </c>
      <c r="W288">
        <v>5</v>
      </c>
      <c r="X288" t="s">
        <v>1085</v>
      </c>
      <c r="AB288" t="s">
        <v>1086</v>
      </c>
      <c r="AK288">
        <v>0</v>
      </c>
      <c r="AL288">
        <v>0</v>
      </c>
    </row>
    <row r="289" spans="1:40" x14ac:dyDescent="0.25">
      <c r="A289">
        <v>9266139</v>
      </c>
      <c r="B289" t="s">
        <v>2841</v>
      </c>
      <c r="C289" t="s">
        <v>1439</v>
      </c>
      <c r="D289" t="s">
        <v>58</v>
      </c>
      <c r="G289" s="20">
        <v>41631</v>
      </c>
      <c r="H289" t="s">
        <v>443</v>
      </c>
      <c r="I289">
        <v>-13</v>
      </c>
      <c r="J289" t="s">
        <v>1087</v>
      </c>
      <c r="L289" t="s">
        <v>1083</v>
      </c>
      <c r="M289">
        <v>8920312</v>
      </c>
      <c r="N289" t="s">
        <v>193</v>
      </c>
      <c r="O289" s="20">
        <v>45906</v>
      </c>
      <c r="P289" t="s">
        <v>1084</v>
      </c>
      <c r="Q289" s="20">
        <v>45906</v>
      </c>
      <c r="S289" t="s">
        <v>776</v>
      </c>
      <c r="T289">
        <v>500</v>
      </c>
      <c r="W289">
        <v>5</v>
      </c>
      <c r="X289" t="s">
        <v>1085</v>
      </c>
      <c r="AB289" t="s">
        <v>1086</v>
      </c>
      <c r="AK289">
        <v>1</v>
      </c>
      <c r="AL289">
        <v>0</v>
      </c>
      <c r="AN289" s="20">
        <v>45906</v>
      </c>
    </row>
    <row r="290" spans="1:40" x14ac:dyDescent="0.25">
      <c r="A290">
        <v>9261026</v>
      </c>
      <c r="B290" t="s">
        <v>2842</v>
      </c>
      <c r="C290" t="s">
        <v>166</v>
      </c>
      <c r="D290" t="s">
        <v>58</v>
      </c>
      <c r="G290" s="20">
        <v>42520</v>
      </c>
      <c r="H290" t="s">
        <v>1465</v>
      </c>
      <c r="I290">
        <v>-10</v>
      </c>
      <c r="J290" t="s">
        <v>1087</v>
      </c>
      <c r="L290" t="s">
        <v>1083</v>
      </c>
      <c r="M290">
        <v>8921458</v>
      </c>
      <c r="N290" t="s">
        <v>92</v>
      </c>
      <c r="O290" s="20">
        <v>45915</v>
      </c>
      <c r="P290" t="s">
        <v>1084</v>
      </c>
      <c r="Q290" s="20">
        <v>45194</v>
      </c>
      <c r="S290" t="s">
        <v>776</v>
      </c>
      <c r="T290">
        <v>500</v>
      </c>
      <c r="W290">
        <v>5</v>
      </c>
      <c r="X290" t="s">
        <v>1085</v>
      </c>
      <c r="AB290" t="s">
        <v>1086</v>
      </c>
      <c r="AK290">
        <v>0</v>
      </c>
      <c r="AL290">
        <v>0</v>
      </c>
      <c r="AN290" s="20">
        <v>45915</v>
      </c>
    </row>
    <row r="291" spans="1:40" x14ac:dyDescent="0.25">
      <c r="A291">
        <v>9261027</v>
      </c>
      <c r="B291" t="s">
        <v>2842</v>
      </c>
      <c r="C291" t="s">
        <v>1165</v>
      </c>
      <c r="D291" t="s">
        <v>58</v>
      </c>
      <c r="G291" s="20">
        <v>43154</v>
      </c>
      <c r="H291" t="s">
        <v>58</v>
      </c>
      <c r="I291">
        <v>-9</v>
      </c>
      <c r="J291" t="s">
        <v>1082</v>
      </c>
      <c r="L291" t="s">
        <v>1083</v>
      </c>
      <c r="M291">
        <v>8921458</v>
      </c>
      <c r="N291" t="s">
        <v>92</v>
      </c>
      <c r="O291" s="20">
        <v>45915</v>
      </c>
      <c r="P291" t="s">
        <v>1084</v>
      </c>
      <c r="Q291" s="20">
        <v>45194</v>
      </c>
      <c r="S291" t="s">
        <v>776</v>
      </c>
      <c r="T291">
        <v>500</v>
      </c>
      <c r="W291">
        <v>5</v>
      </c>
      <c r="X291" t="s">
        <v>1085</v>
      </c>
      <c r="AB291" t="s">
        <v>1086</v>
      </c>
      <c r="AK291">
        <v>0</v>
      </c>
      <c r="AL291">
        <v>0</v>
      </c>
      <c r="AN291" s="20">
        <v>45915</v>
      </c>
    </row>
    <row r="292" spans="1:40" x14ac:dyDescent="0.25">
      <c r="A292">
        <v>9261123</v>
      </c>
      <c r="B292" t="s">
        <v>1144</v>
      </c>
      <c r="C292" t="s">
        <v>165</v>
      </c>
      <c r="D292" t="s">
        <v>58</v>
      </c>
      <c r="E292" t="s">
        <v>58</v>
      </c>
      <c r="G292" s="20">
        <v>42357</v>
      </c>
      <c r="H292" t="s">
        <v>60</v>
      </c>
      <c r="I292">
        <v>-11</v>
      </c>
      <c r="J292" t="s">
        <v>1087</v>
      </c>
      <c r="L292" t="s">
        <v>1083</v>
      </c>
      <c r="M292">
        <v>8920049</v>
      </c>
      <c r="N292" t="s">
        <v>235</v>
      </c>
      <c r="O292" s="20">
        <v>45936</v>
      </c>
      <c r="P292" t="s">
        <v>1084</v>
      </c>
      <c r="Q292" s="20">
        <v>45199</v>
      </c>
      <c r="S292" t="s">
        <v>776</v>
      </c>
      <c r="T292">
        <v>500</v>
      </c>
      <c r="W292">
        <v>5</v>
      </c>
      <c r="X292" t="s">
        <v>1085</v>
      </c>
      <c r="AB292" t="s">
        <v>1086</v>
      </c>
      <c r="AK292">
        <v>0</v>
      </c>
      <c r="AL292">
        <v>0</v>
      </c>
      <c r="AN292" s="20">
        <v>45936</v>
      </c>
    </row>
    <row r="293" spans="1:40" x14ac:dyDescent="0.25">
      <c r="A293">
        <v>9260094</v>
      </c>
      <c r="B293" t="s">
        <v>1144</v>
      </c>
      <c r="C293" t="s">
        <v>1145</v>
      </c>
      <c r="D293" t="s">
        <v>7</v>
      </c>
      <c r="E293" t="s">
        <v>7</v>
      </c>
      <c r="G293" s="20">
        <v>41465</v>
      </c>
      <c r="H293" t="s">
        <v>443</v>
      </c>
      <c r="I293">
        <v>-13</v>
      </c>
      <c r="J293" t="s">
        <v>1087</v>
      </c>
      <c r="L293" t="s">
        <v>1083</v>
      </c>
      <c r="M293">
        <v>8921190</v>
      </c>
      <c r="N293" t="s">
        <v>149</v>
      </c>
      <c r="O293" s="20">
        <v>45873</v>
      </c>
      <c r="P293" t="s">
        <v>1084</v>
      </c>
      <c r="Q293" s="20">
        <v>44943</v>
      </c>
      <c r="S293" t="s">
        <v>776</v>
      </c>
      <c r="T293">
        <v>552</v>
      </c>
      <c r="W293">
        <v>5</v>
      </c>
      <c r="X293" t="s">
        <v>1085</v>
      </c>
      <c r="AB293" t="s">
        <v>1086</v>
      </c>
      <c r="AK293">
        <v>0</v>
      </c>
      <c r="AL293">
        <v>0</v>
      </c>
      <c r="AN293" s="20">
        <v>45873</v>
      </c>
    </row>
    <row r="294" spans="1:40" x14ac:dyDescent="0.25">
      <c r="A294">
        <v>9266440</v>
      </c>
      <c r="B294" t="s">
        <v>2843</v>
      </c>
      <c r="C294" t="s">
        <v>2844</v>
      </c>
      <c r="D294" t="s">
        <v>58</v>
      </c>
      <c r="G294" s="20">
        <v>41072</v>
      </c>
      <c r="H294" t="s">
        <v>458</v>
      </c>
      <c r="I294">
        <v>-14</v>
      </c>
      <c r="J294" t="s">
        <v>1082</v>
      </c>
      <c r="L294" t="s">
        <v>1083</v>
      </c>
      <c r="M294">
        <v>8921458</v>
      </c>
      <c r="N294" t="s">
        <v>92</v>
      </c>
      <c r="O294" s="20">
        <v>45913</v>
      </c>
      <c r="P294" t="s">
        <v>1084</v>
      </c>
      <c r="Q294" s="20">
        <v>45913</v>
      </c>
      <c r="S294" t="s">
        <v>776</v>
      </c>
      <c r="T294">
        <v>500</v>
      </c>
      <c r="W294">
        <v>5</v>
      </c>
      <c r="X294" t="s">
        <v>1085</v>
      </c>
      <c r="AB294" t="s">
        <v>1086</v>
      </c>
      <c r="AK294">
        <v>0</v>
      </c>
      <c r="AL294">
        <v>0</v>
      </c>
      <c r="AN294" s="20">
        <v>45913</v>
      </c>
    </row>
    <row r="295" spans="1:40" x14ac:dyDescent="0.25">
      <c r="A295">
        <v>9267038</v>
      </c>
      <c r="B295" t="s">
        <v>2845</v>
      </c>
      <c r="C295" t="s">
        <v>1674</v>
      </c>
      <c r="D295" t="s">
        <v>58</v>
      </c>
      <c r="G295" s="20">
        <v>42055</v>
      </c>
      <c r="H295" t="s">
        <v>60</v>
      </c>
      <c r="I295">
        <v>-11</v>
      </c>
      <c r="J295" t="s">
        <v>1087</v>
      </c>
      <c r="L295" t="s">
        <v>1083</v>
      </c>
      <c r="M295">
        <v>8920049</v>
      </c>
      <c r="N295" t="s">
        <v>235</v>
      </c>
      <c r="O295" s="20">
        <v>45936</v>
      </c>
      <c r="P295" t="s">
        <v>1084</v>
      </c>
      <c r="Q295" s="20">
        <v>45936</v>
      </c>
      <c r="S295" t="s">
        <v>776</v>
      </c>
      <c r="T295">
        <v>500</v>
      </c>
      <c r="W295">
        <v>5</v>
      </c>
      <c r="X295" t="s">
        <v>1085</v>
      </c>
      <c r="AB295" t="s">
        <v>1086</v>
      </c>
      <c r="AK295">
        <v>0</v>
      </c>
      <c r="AL295">
        <v>0</v>
      </c>
      <c r="AN295" s="20">
        <v>45936</v>
      </c>
    </row>
    <row r="296" spans="1:40" x14ac:dyDescent="0.25">
      <c r="A296">
        <v>9267542</v>
      </c>
      <c r="B296" t="s">
        <v>4331</v>
      </c>
      <c r="C296" t="s">
        <v>1033</v>
      </c>
      <c r="D296" t="s">
        <v>58</v>
      </c>
      <c r="G296" s="20">
        <v>41751</v>
      </c>
      <c r="H296" t="s">
        <v>412</v>
      </c>
      <c r="I296">
        <v>-12</v>
      </c>
      <c r="J296" t="s">
        <v>1087</v>
      </c>
      <c r="L296" t="s">
        <v>1083</v>
      </c>
      <c r="M296">
        <v>8921190</v>
      </c>
      <c r="N296" t="s">
        <v>149</v>
      </c>
      <c r="O296" s="20">
        <v>46003</v>
      </c>
      <c r="P296" t="s">
        <v>1084</v>
      </c>
      <c r="Q296" s="20">
        <v>46003</v>
      </c>
      <c r="S296" t="s">
        <v>776</v>
      </c>
      <c r="T296">
        <v>500</v>
      </c>
      <c r="W296">
        <v>5</v>
      </c>
      <c r="X296" t="s">
        <v>1085</v>
      </c>
      <c r="AB296" t="s">
        <v>1086</v>
      </c>
      <c r="AK296">
        <v>0</v>
      </c>
      <c r="AL296">
        <v>0</v>
      </c>
      <c r="AN296" s="20">
        <v>46003</v>
      </c>
    </row>
    <row r="297" spans="1:40" x14ac:dyDescent="0.25">
      <c r="A297">
        <v>9265498</v>
      </c>
      <c r="B297" t="s">
        <v>4332</v>
      </c>
      <c r="C297" t="s">
        <v>288</v>
      </c>
      <c r="D297" t="s">
        <v>58</v>
      </c>
      <c r="E297" t="s">
        <v>58</v>
      </c>
      <c r="G297" s="20">
        <v>40998</v>
      </c>
      <c r="H297" t="s">
        <v>458</v>
      </c>
      <c r="I297">
        <v>-14</v>
      </c>
      <c r="J297" t="s">
        <v>1087</v>
      </c>
      <c r="L297" t="s">
        <v>1083</v>
      </c>
      <c r="M297">
        <v>8920066</v>
      </c>
      <c r="N297" t="s">
        <v>230</v>
      </c>
      <c r="O297" s="20">
        <v>46002</v>
      </c>
      <c r="P297" t="s">
        <v>1084</v>
      </c>
      <c r="Q297" s="20">
        <v>45784</v>
      </c>
      <c r="S297" t="s">
        <v>776</v>
      </c>
      <c r="T297">
        <v>500</v>
      </c>
      <c r="W297">
        <v>5</v>
      </c>
      <c r="X297" t="s">
        <v>1085</v>
      </c>
      <c r="AB297" t="s">
        <v>1086</v>
      </c>
      <c r="AK297">
        <v>1</v>
      </c>
      <c r="AL297">
        <v>0</v>
      </c>
      <c r="AN297" s="20">
        <v>46002</v>
      </c>
    </row>
    <row r="298" spans="1:40" x14ac:dyDescent="0.25">
      <c r="A298">
        <v>9266860</v>
      </c>
      <c r="B298" t="s">
        <v>2846</v>
      </c>
      <c r="C298" t="s">
        <v>2847</v>
      </c>
      <c r="D298" t="s">
        <v>7</v>
      </c>
      <c r="G298" s="20">
        <v>40081</v>
      </c>
      <c r="H298" t="s">
        <v>487</v>
      </c>
      <c r="I298">
        <v>-17</v>
      </c>
      <c r="J298" t="s">
        <v>1087</v>
      </c>
      <c r="L298" t="s">
        <v>1083</v>
      </c>
      <c r="M298">
        <v>8920151</v>
      </c>
      <c r="N298" t="s">
        <v>606</v>
      </c>
      <c r="O298" s="20">
        <v>46005</v>
      </c>
      <c r="P298" t="s">
        <v>1084</v>
      </c>
      <c r="Q298" s="20">
        <v>45926</v>
      </c>
      <c r="R298" s="20">
        <v>45917</v>
      </c>
      <c r="S298" t="s">
        <v>300</v>
      </c>
      <c r="T298">
        <v>500</v>
      </c>
      <c r="W298">
        <v>5</v>
      </c>
      <c r="X298" t="s">
        <v>1085</v>
      </c>
      <c r="AB298" t="s">
        <v>1086</v>
      </c>
      <c r="AK298">
        <v>0</v>
      </c>
      <c r="AL298">
        <v>0</v>
      </c>
      <c r="AN298" s="20">
        <v>45926</v>
      </c>
    </row>
    <row r="299" spans="1:40" x14ac:dyDescent="0.25">
      <c r="A299">
        <v>9260737</v>
      </c>
      <c r="B299" t="s">
        <v>1475</v>
      </c>
      <c r="C299" t="s">
        <v>1476</v>
      </c>
      <c r="D299" t="s">
        <v>7</v>
      </c>
      <c r="E299" t="s">
        <v>58</v>
      </c>
      <c r="G299" s="20">
        <v>41944</v>
      </c>
      <c r="H299" t="s">
        <v>412</v>
      </c>
      <c r="I299">
        <v>-12</v>
      </c>
      <c r="J299" t="s">
        <v>1082</v>
      </c>
      <c r="L299" t="s">
        <v>1083</v>
      </c>
      <c r="M299">
        <v>8920025</v>
      </c>
      <c r="N299" t="s">
        <v>255</v>
      </c>
      <c r="O299" s="20">
        <v>45977</v>
      </c>
      <c r="P299" t="s">
        <v>1084</v>
      </c>
      <c r="Q299" s="20">
        <v>45182</v>
      </c>
      <c r="S299" t="s">
        <v>776</v>
      </c>
      <c r="T299">
        <v>500</v>
      </c>
      <c r="W299">
        <v>5</v>
      </c>
      <c r="X299" t="s">
        <v>1085</v>
      </c>
      <c r="AB299" t="s">
        <v>1086</v>
      </c>
      <c r="AK299">
        <v>0</v>
      </c>
      <c r="AL299">
        <v>0</v>
      </c>
      <c r="AN299" s="20">
        <v>45853</v>
      </c>
    </row>
    <row r="300" spans="1:40" x14ac:dyDescent="0.25">
      <c r="A300">
        <v>9262834</v>
      </c>
      <c r="B300" t="s">
        <v>1768</v>
      </c>
      <c r="C300" t="s">
        <v>425</v>
      </c>
      <c r="D300" t="s">
        <v>58</v>
      </c>
      <c r="E300" t="s">
        <v>58</v>
      </c>
      <c r="G300" s="20">
        <v>42365</v>
      </c>
      <c r="H300" t="s">
        <v>60</v>
      </c>
      <c r="I300">
        <v>-11</v>
      </c>
      <c r="J300" t="s">
        <v>1082</v>
      </c>
      <c r="L300" t="s">
        <v>1083</v>
      </c>
      <c r="M300">
        <v>8920309</v>
      </c>
      <c r="N300" t="s">
        <v>195</v>
      </c>
      <c r="O300" s="20">
        <v>45845</v>
      </c>
      <c r="P300" t="s">
        <v>1084</v>
      </c>
      <c r="Q300" s="20">
        <v>45542</v>
      </c>
      <c r="S300" t="s">
        <v>776</v>
      </c>
      <c r="T300">
        <v>500</v>
      </c>
      <c r="W300">
        <v>5</v>
      </c>
      <c r="X300" t="s">
        <v>1085</v>
      </c>
      <c r="AB300" t="s">
        <v>1086</v>
      </c>
      <c r="AK300">
        <v>0</v>
      </c>
      <c r="AL300">
        <v>0</v>
      </c>
      <c r="AN300" s="20">
        <v>45845</v>
      </c>
    </row>
    <row r="301" spans="1:40" x14ac:dyDescent="0.25">
      <c r="A301">
        <v>9264185</v>
      </c>
      <c r="B301" t="s">
        <v>1769</v>
      </c>
      <c r="C301" t="s">
        <v>574</v>
      </c>
      <c r="D301" t="s">
        <v>7</v>
      </c>
      <c r="E301" t="s">
        <v>7</v>
      </c>
      <c r="G301" s="20">
        <v>42716</v>
      </c>
      <c r="H301" t="s">
        <v>1465</v>
      </c>
      <c r="I301">
        <v>-10</v>
      </c>
      <c r="J301" t="s">
        <v>1087</v>
      </c>
      <c r="L301" t="s">
        <v>1083</v>
      </c>
      <c r="M301">
        <v>8920025</v>
      </c>
      <c r="N301" t="s">
        <v>255</v>
      </c>
      <c r="O301" s="20">
        <v>45848</v>
      </c>
      <c r="P301" t="s">
        <v>1084</v>
      </c>
      <c r="Q301" s="20">
        <v>45569</v>
      </c>
      <c r="S301" t="s">
        <v>776</v>
      </c>
      <c r="T301">
        <v>523</v>
      </c>
      <c r="W301">
        <v>5</v>
      </c>
      <c r="X301" t="s">
        <v>1085</v>
      </c>
      <c r="AB301" t="s">
        <v>1086</v>
      </c>
      <c r="AK301">
        <v>0</v>
      </c>
      <c r="AL301">
        <v>0</v>
      </c>
      <c r="AN301" s="20">
        <v>45848</v>
      </c>
    </row>
    <row r="302" spans="1:40" x14ac:dyDescent="0.25">
      <c r="A302">
        <v>9266757</v>
      </c>
      <c r="B302" t="s">
        <v>1221</v>
      </c>
      <c r="C302" t="s">
        <v>286</v>
      </c>
      <c r="D302" t="s">
        <v>58</v>
      </c>
      <c r="G302" s="20">
        <v>40845</v>
      </c>
      <c r="H302" t="s">
        <v>468</v>
      </c>
      <c r="I302">
        <v>-15</v>
      </c>
      <c r="J302" t="s">
        <v>1087</v>
      </c>
      <c r="L302" t="s">
        <v>1083</v>
      </c>
      <c r="M302">
        <v>8921190</v>
      </c>
      <c r="N302" t="s">
        <v>149</v>
      </c>
      <c r="O302" s="20">
        <v>45925</v>
      </c>
      <c r="P302" t="s">
        <v>1084</v>
      </c>
      <c r="Q302" s="20">
        <v>45925</v>
      </c>
      <c r="S302" t="s">
        <v>776</v>
      </c>
      <c r="T302">
        <v>500</v>
      </c>
      <c r="W302">
        <v>5</v>
      </c>
      <c r="X302" t="s">
        <v>1085</v>
      </c>
      <c r="AB302" t="s">
        <v>1086</v>
      </c>
      <c r="AK302">
        <v>0</v>
      </c>
      <c r="AL302">
        <v>0</v>
      </c>
      <c r="AN302" s="20">
        <v>45925</v>
      </c>
    </row>
    <row r="303" spans="1:40" x14ac:dyDescent="0.25">
      <c r="A303">
        <v>9260414</v>
      </c>
      <c r="B303" t="s">
        <v>1221</v>
      </c>
      <c r="C303" t="s">
        <v>530</v>
      </c>
      <c r="D303" t="s">
        <v>7</v>
      </c>
      <c r="E303" t="s">
        <v>7</v>
      </c>
      <c r="G303" s="20">
        <v>42443</v>
      </c>
      <c r="H303" t="s">
        <v>1465</v>
      </c>
      <c r="I303">
        <v>-10</v>
      </c>
      <c r="J303" t="s">
        <v>1087</v>
      </c>
      <c r="L303" t="s">
        <v>1083</v>
      </c>
      <c r="M303">
        <v>8921190</v>
      </c>
      <c r="N303" t="s">
        <v>149</v>
      </c>
      <c r="O303" s="20">
        <v>45873</v>
      </c>
      <c r="P303" t="s">
        <v>1084</v>
      </c>
      <c r="Q303" s="20">
        <v>45159</v>
      </c>
      <c r="S303" t="s">
        <v>776</v>
      </c>
      <c r="T303">
        <v>500</v>
      </c>
      <c r="W303">
        <v>5</v>
      </c>
      <c r="X303" t="s">
        <v>1085</v>
      </c>
      <c r="AB303" t="s">
        <v>1086</v>
      </c>
      <c r="AK303">
        <v>0</v>
      </c>
      <c r="AL303">
        <v>0</v>
      </c>
      <c r="AN303" s="20">
        <v>45873</v>
      </c>
    </row>
    <row r="304" spans="1:40" x14ac:dyDescent="0.25">
      <c r="A304">
        <v>9265896</v>
      </c>
      <c r="B304" t="s">
        <v>2848</v>
      </c>
      <c r="C304" t="s">
        <v>1846</v>
      </c>
      <c r="D304" t="s">
        <v>58</v>
      </c>
      <c r="G304" s="20">
        <v>42111</v>
      </c>
      <c r="H304" t="s">
        <v>60</v>
      </c>
      <c r="I304">
        <v>-11</v>
      </c>
      <c r="J304" t="s">
        <v>1087</v>
      </c>
      <c r="L304" t="s">
        <v>1083</v>
      </c>
      <c r="M304">
        <v>8921256</v>
      </c>
      <c r="N304" t="s">
        <v>143</v>
      </c>
      <c r="O304" s="20">
        <v>45899</v>
      </c>
      <c r="P304" t="s">
        <v>1084</v>
      </c>
      <c r="Q304" s="20">
        <v>45899</v>
      </c>
      <c r="S304" t="s">
        <v>776</v>
      </c>
      <c r="T304">
        <v>500</v>
      </c>
      <c r="W304">
        <v>5</v>
      </c>
      <c r="X304" t="s">
        <v>1085</v>
      </c>
      <c r="AB304" t="s">
        <v>1086</v>
      </c>
      <c r="AK304">
        <v>0</v>
      </c>
      <c r="AL304">
        <v>0</v>
      </c>
      <c r="AN304" s="20">
        <v>45899</v>
      </c>
    </row>
    <row r="305" spans="1:40" x14ac:dyDescent="0.25">
      <c r="A305">
        <v>9265684</v>
      </c>
      <c r="B305" t="s">
        <v>2849</v>
      </c>
      <c r="C305" t="s">
        <v>103</v>
      </c>
      <c r="D305" t="s">
        <v>58</v>
      </c>
      <c r="G305" s="20">
        <v>41918</v>
      </c>
      <c r="H305" t="s">
        <v>412</v>
      </c>
      <c r="I305">
        <v>-12</v>
      </c>
      <c r="J305" t="s">
        <v>1087</v>
      </c>
      <c r="L305" t="s">
        <v>1083</v>
      </c>
      <c r="M305">
        <v>8920025</v>
      </c>
      <c r="N305" t="s">
        <v>255</v>
      </c>
      <c r="O305" s="20">
        <v>45853</v>
      </c>
      <c r="P305" t="s">
        <v>1084</v>
      </c>
      <c r="Q305" s="20">
        <v>45853</v>
      </c>
      <c r="S305" t="s">
        <v>776</v>
      </c>
      <c r="T305">
        <v>500</v>
      </c>
      <c r="W305">
        <v>5</v>
      </c>
      <c r="X305" t="s">
        <v>1085</v>
      </c>
      <c r="AB305" t="s">
        <v>1086</v>
      </c>
      <c r="AK305">
        <v>0</v>
      </c>
      <c r="AL305">
        <v>0</v>
      </c>
      <c r="AN305" s="20">
        <v>45853</v>
      </c>
    </row>
    <row r="306" spans="1:40" x14ac:dyDescent="0.25">
      <c r="A306">
        <v>9265693</v>
      </c>
      <c r="B306" t="s">
        <v>2849</v>
      </c>
      <c r="C306" t="s">
        <v>425</v>
      </c>
      <c r="D306" t="s">
        <v>58</v>
      </c>
      <c r="G306" s="20">
        <v>40838</v>
      </c>
      <c r="H306" t="s">
        <v>468</v>
      </c>
      <c r="I306">
        <v>-15</v>
      </c>
      <c r="J306" t="s">
        <v>1082</v>
      </c>
      <c r="L306" t="s">
        <v>1083</v>
      </c>
      <c r="M306">
        <v>8920025</v>
      </c>
      <c r="N306" t="s">
        <v>255</v>
      </c>
      <c r="O306" s="20">
        <v>45853</v>
      </c>
      <c r="P306" t="s">
        <v>1084</v>
      </c>
      <c r="Q306" s="20">
        <v>45853</v>
      </c>
      <c r="S306" t="s">
        <v>776</v>
      </c>
      <c r="T306">
        <v>500</v>
      </c>
      <c r="W306">
        <v>5</v>
      </c>
      <c r="X306" t="s">
        <v>1085</v>
      </c>
      <c r="AB306" t="s">
        <v>1086</v>
      </c>
      <c r="AK306">
        <v>0</v>
      </c>
      <c r="AL306">
        <v>0</v>
      </c>
      <c r="AN306" s="20">
        <v>45853</v>
      </c>
    </row>
    <row r="307" spans="1:40" x14ac:dyDescent="0.25">
      <c r="A307">
        <v>9266562</v>
      </c>
      <c r="B307" t="s">
        <v>1770</v>
      </c>
      <c r="C307" t="s">
        <v>2219</v>
      </c>
      <c r="D307" t="s">
        <v>58</v>
      </c>
      <c r="G307" s="20">
        <v>41624</v>
      </c>
      <c r="H307" t="s">
        <v>443</v>
      </c>
      <c r="I307">
        <v>-13</v>
      </c>
      <c r="J307" t="s">
        <v>1082</v>
      </c>
      <c r="L307" t="s">
        <v>1083</v>
      </c>
      <c r="M307">
        <v>8920111</v>
      </c>
      <c r="N307" t="s">
        <v>212</v>
      </c>
      <c r="O307" s="20">
        <v>45918</v>
      </c>
      <c r="P307" t="s">
        <v>1084</v>
      </c>
      <c r="Q307" s="20">
        <v>45918</v>
      </c>
      <c r="S307" t="s">
        <v>776</v>
      </c>
      <c r="T307">
        <v>500</v>
      </c>
      <c r="W307">
        <v>5</v>
      </c>
      <c r="X307" t="s">
        <v>1085</v>
      </c>
      <c r="AB307" t="s">
        <v>1086</v>
      </c>
      <c r="AK307">
        <v>0</v>
      </c>
      <c r="AL307">
        <v>0</v>
      </c>
      <c r="AN307" s="20">
        <v>45918</v>
      </c>
    </row>
    <row r="308" spans="1:40" x14ac:dyDescent="0.25">
      <c r="A308">
        <v>9259634</v>
      </c>
      <c r="B308" t="s">
        <v>1770</v>
      </c>
      <c r="C308" t="s">
        <v>460</v>
      </c>
      <c r="D308" t="s">
        <v>58</v>
      </c>
      <c r="E308" t="s">
        <v>58</v>
      </c>
      <c r="G308" s="20">
        <v>41182</v>
      </c>
      <c r="H308" t="s">
        <v>458</v>
      </c>
      <c r="I308">
        <v>-14</v>
      </c>
      <c r="J308" t="s">
        <v>1087</v>
      </c>
      <c r="L308" t="s">
        <v>1083</v>
      </c>
      <c r="M308">
        <v>8920049</v>
      </c>
      <c r="N308" t="s">
        <v>235</v>
      </c>
      <c r="O308" s="20">
        <v>45936</v>
      </c>
      <c r="P308" t="s">
        <v>1084</v>
      </c>
      <c r="Q308" s="20">
        <v>44879</v>
      </c>
      <c r="S308" t="s">
        <v>776</v>
      </c>
      <c r="T308">
        <v>500</v>
      </c>
      <c r="W308">
        <v>5</v>
      </c>
      <c r="X308" t="s">
        <v>1085</v>
      </c>
      <c r="AB308" t="s">
        <v>1086</v>
      </c>
      <c r="AK308">
        <v>0</v>
      </c>
      <c r="AL308">
        <v>0</v>
      </c>
      <c r="AN308" s="20">
        <v>45936</v>
      </c>
    </row>
    <row r="309" spans="1:40" x14ac:dyDescent="0.25">
      <c r="A309">
        <v>9263770</v>
      </c>
      <c r="B309" t="s">
        <v>1770</v>
      </c>
      <c r="C309" t="s">
        <v>123</v>
      </c>
      <c r="D309" t="s">
        <v>7</v>
      </c>
      <c r="E309" t="s">
        <v>7</v>
      </c>
      <c r="G309" s="20">
        <v>42307</v>
      </c>
      <c r="H309" t="s">
        <v>60</v>
      </c>
      <c r="I309">
        <v>-11</v>
      </c>
      <c r="J309" t="s">
        <v>1087</v>
      </c>
      <c r="L309" t="s">
        <v>1083</v>
      </c>
      <c r="M309">
        <v>8920111</v>
      </c>
      <c r="N309" t="s">
        <v>212</v>
      </c>
      <c r="O309" s="20">
        <v>45911</v>
      </c>
      <c r="P309" t="s">
        <v>1084</v>
      </c>
      <c r="Q309" s="20">
        <v>45556</v>
      </c>
      <c r="S309" t="s">
        <v>776</v>
      </c>
      <c r="T309">
        <v>500</v>
      </c>
      <c r="W309">
        <v>5</v>
      </c>
      <c r="X309" t="s">
        <v>1085</v>
      </c>
      <c r="AB309" t="s">
        <v>1086</v>
      </c>
      <c r="AK309">
        <v>0</v>
      </c>
      <c r="AL309">
        <v>0</v>
      </c>
      <c r="AN309" s="20">
        <v>45911</v>
      </c>
    </row>
    <row r="310" spans="1:40" x14ac:dyDescent="0.25">
      <c r="A310">
        <v>9263393</v>
      </c>
      <c r="B310" t="s">
        <v>1771</v>
      </c>
      <c r="C310" t="s">
        <v>142</v>
      </c>
      <c r="D310" t="s">
        <v>58</v>
      </c>
      <c r="E310" t="s">
        <v>58</v>
      </c>
      <c r="G310" s="20">
        <v>42579</v>
      </c>
      <c r="H310" t="s">
        <v>1465</v>
      </c>
      <c r="I310">
        <v>-10</v>
      </c>
      <c r="J310" t="s">
        <v>1087</v>
      </c>
      <c r="L310" t="s">
        <v>1083</v>
      </c>
      <c r="M310">
        <v>8921256</v>
      </c>
      <c r="N310" t="s">
        <v>143</v>
      </c>
      <c r="O310" s="20">
        <v>45898</v>
      </c>
      <c r="P310" t="s">
        <v>1084</v>
      </c>
      <c r="Q310" s="20">
        <v>45547</v>
      </c>
      <c r="S310" t="s">
        <v>776</v>
      </c>
      <c r="T310">
        <v>500</v>
      </c>
      <c r="W310">
        <v>5</v>
      </c>
      <c r="X310" t="s">
        <v>1085</v>
      </c>
      <c r="AB310" t="s">
        <v>1086</v>
      </c>
      <c r="AK310">
        <v>0</v>
      </c>
      <c r="AL310">
        <v>0</v>
      </c>
      <c r="AN310" s="20">
        <v>45898</v>
      </c>
    </row>
    <row r="311" spans="1:40" x14ac:dyDescent="0.25">
      <c r="A311">
        <v>9266500</v>
      </c>
      <c r="B311" t="s">
        <v>2850</v>
      </c>
      <c r="C311" t="s">
        <v>120</v>
      </c>
      <c r="D311" t="s">
        <v>58</v>
      </c>
      <c r="G311" s="20">
        <v>42655</v>
      </c>
      <c r="H311" t="s">
        <v>1465</v>
      </c>
      <c r="I311">
        <v>-10</v>
      </c>
      <c r="J311" t="s">
        <v>1087</v>
      </c>
      <c r="L311" t="s">
        <v>1083</v>
      </c>
      <c r="M311">
        <v>8920137</v>
      </c>
      <c r="N311" t="s">
        <v>839</v>
      </c>
      <c r="O311" s="20">
        <v>45915</v>
      </c>
      <c r="P311" t="s">
        <v>1084</v>
      </c>
      <c r="Q311" s="20">
        <v>45915</v>
      </c>
      <c r="S311" t="s">
        <v>776</v>
      </c>
      <c r="T311">
        <v>500</v>
      </c>
      <c r="W311">
        <v>5</v>
      </c>
      <c r="X311" t="s">
        <v>1085</v>
      </c>
      <c r="AB311" t="s">
        <v>1086</v>
      </c>
      <c r="AK311">
        <v>0</v>
      </c>
      <c r="AL311">
        <v>0</v>
      </c>
      <c r="AN311" s="20">
        <v>45915</v>
      </c>
    </row>
    <row r="312" spans="1:40" x14ac:dyDescent="0.25">
      <c r="A312">
        <v>9261894</v>
      </c>
      <c r="B312" t="s">
        <v>1605</v>
      </c>
      <c r="C312" t="s">
        <v>1606</v>
      </c>
      <c r="D312" t="s">
        <v>58</v>
      </c>
      <c r="E312" t="s">
        <v>58</v>
      </c>
      <c r="G312" s="20">
        <v>40203</v>
      </c>
      <c r="H312" t="s">
        <v>482</v>
      </c>
      <c r="I312">
        <v>-16</v>
      </c>
      <c r="J312" t="s">
        <v>1087</v>
      </c>
      <c r="L312" t="s">
        <v>1083</v>
      </c>
      <c r="M312">
        <v>8920066</v>
      </c>
      <c r="N312" t="s">
        <v>230</v>
      </c>
      <c r="O312" s="20">
        <v>45937</v>
      </c>
      <c r="P312" t="s">
        <v>1084</v>
      </c>
      <c r="Q312" s="20">
        <v>45273</v>
      </c>
      <c r="S312" t="s">
        <v>776</v>
      </c>
      <c r="T312">
        <v>500</v>
      </c>
      <c r="W312">
        <v>5</v>
      </c>
      <c r="X312" t="s">
        <v>1085</v>
      </c>
      <c r="AB312" t="s">
        <v>1086</v>
      </c>
      <c r="AK312">
        <v>0</v>
      </c>
      <c r="AL312">
        <v>0</v>
      </c>
      <c r="AN312" s="20">
        <v>45937</v>
      </c>
    </row>
    <row r="313" spans="1:40" x14ac:dyDescent="0.25">
      <c r="A313">
        <v>9267197</v>
      </c>
      <c r="B313" t="s">
        <v>2851</v>
      </c>
      <c r="C313" t="s">
        <v>120</v>
      </c>
      <c r="D313" t="s">
        <v>58</v>
      </c>
      <c r="G313" s="20">
        <v>43340</v>
      </c>
      <c r="H313" t="s">
        <v>58</v>
      </c>
      <c r="I313">
        <v>-9</v>
      </c>
      <c r="J313" t="s">
        <v>1087</v>
      </c>
      <c r="L313" t="s">
        <v>1083</v>
      </c>
      <c r="M313">
        <v>8920234</v>
      </c>
      <c r="N313" t="s">
        <v>208</v>
      </c>
      <c r="O313" s="20">
        <v>45950</v>
      </c>
      <c r="P313" t="s">
        <v>1084</v>
      </c>
      <c r="Q313" s="20">
        <v>45950</v>
      </c>
      <c r="S313" t="s">
        <v>776</v>
      </c>
      <c r="T313">
        <v>500</v>
      </c>
      <c r="W313">
        <v>5</v>
      </c>
      <c r="X313" t="s">
        <v>1085</v>
      </c>
      <c r="AB313" t="s">
        <v>1086</v>
      </c>
      <c r="AK313">
        <v>0</v>
      </c>
      <c r="AL313">
        <v>0</v>
      </c>
      <c r="AN313" s="20">
        <v>45950</v>
      </c>
    </row>
    <row r="314" spans="1:40" x14ac:dyDescent="0.25">
      <c r="A314">
        <v>9267125</v>
      </c>
      <c r="B314" t="s">
        <v>1772</v>
      </c>
      <c r="C314" t="s">
        <v>1118</v>
      </c>
      <c r="D314" t="s">
        <v>58</v>
      </c>
      <c r="G314" s="20">
        <v>42113</v>
      </c>
      <c r="H314" t="s">
        <v>60</v>
      </c>
      <c r="I314">
        <v>-11</v>
      </c>
      <c r="J314" t="s">
        <v>1087</v>
      </c>
      <c r="L314" t="s">
        <v>1083</v>
      </c>
      <c r="M314">
        <v>8920018</v>
      </c>
      <c r="N314" t="s">
        <v>259</v>
      </c>
      <c r="O314" s="20">
        <v>45944</v>
      </c>
      <c r="P314" t="s">
        <v>1084</v>
      </c>
      <c r="Q314" s="20">
        <v>45944</v>
      </c>
      <c r="S314" t="s">
        <v>776</v>
      </c>
      <c r="T314">
        <v>500</v>
      </c>
      <c r="W314">
        <v>5</v>
      </c>
      <c r="X314" t="s">
        <v>1085</v>
      </c>
      <c r="AB314" t="s">
        <v>1086</v>
      </c>
      <c r="AK314">
        <v>0</v>
      </c>
      <c r="AL314">
        <v>0</v>
      </c>
      <c r="AN314" s="20">
        <v>45944</v>
      </c>
    </row>
    <row r="315" spans="1:40" x14ac:dyDescent="0.25">
      <c r="A315">
        <v>9265835</v>
      </c>
      <c r="B315" t="s">
        <v>2852</v>
      </c>
      <c r="C315" t="s">
        <v>2853</v>
      </c>
      <c r="D315" t="s">
        <v>58</v>
      </c>
      <c r="G315" s="20">
        <v>43194</v>
      </c>
      <c r="H315" t="s">
        <v>58</v>
      </c>
      <c r="I315">
        <v>-9</v>
      </c>
      <c r="J315" t="s">
        <v>1087</v>
      </c>
      <c r="L315" t="s">
        <v>1083</v>
      </c>
      <c r="M315">
        <v>8920646</v>
      </c>
      <c r="N315" t="s">
        <v>175</v>
      </c>
      <c r="O315" s="20">
        <v>45876</v>
      </c>
      <c r="P315" t="s">
        <v>1084</v>
      </c>
      <c r="Q315" s="20">
        <v>45876</v>
      </c>
      <c r="S315" t="s">
        <v>776</v>
      </c>
      <c r="T315">
        <v>500</v>
      </c>
      <c r="W315">
        <v>5</v>
      </c>
      <c r="X315" t="s">
        <v>1085</v>
      </c>
      <c r="AB315" t="s">
        <v>1086</v>
      </c>
      <c r="AK315">
        <v>0</v>
      </c>
      <c r="AL315">
        <v>0</v>
      </c>
      <c r="AN315" s="20">
        <v>45876</v>
      </c>
    </row>
    <row r="316" spans="1:40" x14ac:dyDescent="0.25">
      <c r="A316">
        <v>9265788</v>
      </c>
      <c r="B316" t="s">
        <v>2854</v>
      </c>
      <c r="C316" t="s">
        <v>239</v>
      </c>
      <c r="D316" t="s">
        <v>58</v>
      </c>
      <c r="G316" s="20">
        <v>43334</v>
      </c>
      <c r="H316" t="s">
        <v>58</v>
      </c>
      <c r="I316">
        <v>-9</v>
      </c>
      <c r="J316" t="s">
        <v>1087</v>
      </c>
      <c r="L316" t="s">
        <v>1083</v>
      </c>
      <c r="M316">
        <v>8920646</v>
      </c>
      <c r="N316" t="s">
        <v>175</v>
      </c>
      <c r="O316" s="20">
        <v>45875</v>
      </c>
      <c r="P316" t="s">
        <v>1084</v>
      </c>
      <c r="Q316" s="20">
        <v>45875</v>
      </c>
      <c r="S316" t="s">
        <v>776</v>
      </c>
      <c r="T316">
        <v>500</v>
      </c>
      <c r="W316">
        <v>5</v>
      </c>
      <c r="X316" t="s">
        <v>1085</v>
      </c>
      <c r="AB316" t="s">
        <v>1086</v>
      </c>
      <c r="AK316">
        <v>0</v>
      </c>
      <c r="AL316">
        <v>0</v>
      </c>
      <c r="AN316" s="20">
        <v>45875</v>
      </c>
    </row>
    <row r="317" spans="1:40" x14ac:dyDescent="0.25">
      <c r="A317">
        <v>9267040</v>
      </c>
      <c r="B317" t="s">
        <v>1772</v>
      </c>
      <c r="C317" t="s">
        <v>420</v>
      </c>
      <c r="D317" t="s">
        <v>58</v>
      </c>
      <c r="G317" s="20">
        <v>42468</v>
      </c>
      <c r="H317" t="s">
        <v>1465</v>
      </c>
      <c r="I317">
        <v>-10</v>
      </c>
      <c r="J317" t="s">
        <v>1087</v>
      </c>
      <c r="L317" t="s">
        <v>1083</v>
      </c>
      <c r="M317">
        <v>8920049</v>
      </c>
      <c r="N317" t="s">
        <v>235</v>
      </c>
      <c r="O317" s="20">
        <v>45936</v>
      </c>
      <c r="P317" t="s">
        <v>1084</v>
      </c>
      <c r="Q317" s="20">
        <v>45936</v>
      </c>
      <c r="S317" t="s">
        <v>776</v>
      </c>
      <c r="T317">
        <v>500</v>
      </c>
      <c r="W317">
        <v>5</v>
      </c>
      <c r="X317" t="s">
        <v>1085</v>
      </c>
      <c r="AB317" t="s">
        <v>1086</v>
      </c>
      <c r="AK317">
        <v>0</v>
      </c>
      <c r="AL317">
        <v>0</v>
      </c>
      <c r="AN317" s="20">
        <v>45936</v>
      </c>
    </row>
    <row r="318" spans="1:40" x14ac:dyDescent="0.25">
      <c r="A318">
        <v>9266202</v>
      </c>
      <c r="B318" t="s">
        <v>2855</v>
      </c>
      <c r="C318" t="s">
        <v>102</v>
      </c>
      <c r="D318" t="s">
        <v>7</v>
      </c>
      <c r="G318" s="20">
        <v>41569</v>
      </c>
      <c r="H318" t="s">
        <v>443</v>
      </c>
      <c r="I318">
        <v>-13</v>
      </c>
      <c r="J318" t="s">
        <v>1087</v>
      </c>
      <c r="L318" t="s">
        <v>1083</v>
      </c>
      <c r="M318">
        <v>8920646</v>
      </c>
      <c r="N318" t="s">
        <v>175</v>
      </c>
      <c r="O318" s="20">
        <v>45977</v>
      </c>
      <c r="P318" t="s">
        <v>1084</v>
      </c>
      <c r="Q318" s="20">
        <v>45907</v>
      </c>
      <c r="S318" t="s">
        <v>776</v>
      </c>
      <c r="T318">
        <v>500</v>
      </c>
      <c r="W318">
        <v>5</v>
      </c>
      <c r="X318" t="s">
        <v>1085</v>
      </c>
      <c r="AB318" t="s">
        <v>1086</v>
      </c>
      <c r="AK318">
        <v>0</v>
      </c>
      <c r="AL318">
        <v>0</v>
      </c>
      <c r="AN318" s="20">
        <v>45907</v>
      </c>
    </row>
    <row r="319" spans="1:40" x14ac:dyDescent="0.25">
      <c r="A319">
        <v>9261510</v>
      </c>
      <c r="B319" t="s">
        <v>2594</v>
      </c>
      <c r="C319" t="s">
        <v>231</v>
      </c>
      <c r="D319" t="s">
        <v>58</v>
      </c>
      <c r="E319" t="s">
        <v>58</v>
      </c>
      <c r="G319" s="20">
        <v>42939</v>
      </c>
      <c r="H319" t="s">
        <v>58</v>
      </c>
      <c r="I319">
        <v>-9</v>
      </c>
      <c r="J319" t="s">
        <v>1087</v>
      </c>
      <c r="L319" t="s">
        <v>1083</v>
      </c>
      <c r="M319">
        <v>8920075</v>
      </c>
      <c r="N319" t="s">
        <v>57</v>
      </c>
      <c r="O319" s="20">
        <v>45926</v>
      </c>
      <c r="P319" t="s">
        <v>1084</v>
      </c>
      <c r="Q319" s="20">
        <v>45217</v>
      </c>
      <c r="S319" t="s">
        <v>776</v>
      </c>
      <c r="T319">
        <v>500</v>
      </c>
      <c r="W319">
        <v>5</v>
      </c>
      <c r="X319" t="s">
        <v>1085</v>
      </c>
      <c r="AB319" t="s">
        <v>1086</v>
      </c>
      <c r="AK319">
        <v>0</v>
      </c>
      <c r="AL319">
        <v>0</v>
      </c>
      <c r="AN319" s="20">
        <v>45926</v>
      </c>
    </row>
    <row r="320" spans="1:40" x14ac:dyDescent="0.25">
      <c r="A320">
        <v>9265653</v>
      </c>
      <c r="B320" t="s">
        <v>2856</v>
      </c>
      <c r="C320" t="s">
        <v>122</v>
      </c>
      <c r="D320" t="s">
        <v>58</v>
      </c>
      <c r="G320" s="20">
        <v>42720</v>
      </c>
      <c r="H320" t="s">
        <v>1465</v>
      </c>
      <c r="I320">
        <v>-10</v>
      </c>
      <c r="J320" t="s">
        <v>1087</v>
      </c>
      <c r="L320" t="s">
        <v>1083</v>
      </c>
      <c r="M320">
        <v>8920031</v>
      </c>
      <c r="N320" t="s">
        <v>241</v>
      </c>
      <c r="O320" s="20">
        <v>45851</v>
      </c>
      <c r="P320" t="s">
        <v>1084</v>
      </c>
      <c r="Q320" s="20">
        <v>45851</v>
      </c>
      <c r="S320" t="s">
        <v>776</v>
      </c>
      <c r="T320">
        <v>500</v>
      </c>
      <c r="W320">
        <v>5</v>
      </c>
      <c r="X320" t="s">
        <v>1085</v>
      </c>
      <c r="AB320" t="s">
        <v>1086</v>
      </c>
      <c r="AK320">
        <v>1</v>
      </c>
      <c r="AL320">
        <v>0</v>
      </c>
      <c r="AN320" s="20">
        <v>45851</v>
      </c>
    </row>
    <row r="321" spans="1:40" x14ac:dyDescent="0.25">
      <c r="A321">
        <v>9265858</v>
      </c>
      <c r="B321" t="s">
        <v>2857</v>
      </c>
      <c r="C321" t="s">
        <v>1915</v>
      </c>
      <c r="D321" t="s">
        <v>7</v>
      </c>
      <c r="G321" s="20">
        <v>42764</v>
      </c>
      <c r="H321" t="s">
        <v>58</v>
      </c>
      <c r="I321">
        <v>-9</v>
      </c>
      <c r="J321" t="s">
        <v>1087</v>
      </c>
      <c r="L321" t="s">
        <v>1083</v>
      </c>
      <c r="M321">
        <v>8920309</v>
      </c>
      <c r="N321" t="s">
        <v>195</v>
      </c>
      <c r="O321" s="20">
        <v>45985</v>
      </c>
      <c r="P321" t="s">
        <v>1084</v>
      </c>
      <c r="Q321" s="20">
        <v>45896</v>
      </c>
      <c r="S321" t="s">
        <v>776</v>
      </c>
      <c r="T321">
        <v>500</v>
      </c>
      <c r="W321">
        <v>5</v>
      </c>
      <c r="X321" t="s">
        <v>1085</v>
      </c>
      <c r="AB321" t="s">
        <v>1086</v>
      </c>
      <c r="AK321">
        <v>0</v>
      </c>
      <c r="AL321">
        <v>0</v>
      </c>
      <c r="AN321" s="20">
        <v>45896</v>
      </c>
    </row>
    <row r="322" spans="1:40" x14ac:dyDescent="0.25">
      <c r="A322">
        <v>9260596</v>
      </c>
      <c r="B322" t="s">
        <v>1222</v>
      </c>
      <c r="C322" t="s">
        <v>1027</v>
      </c>
      <c r="D322" t="s">
        <v>58</v>
      </c>
      <c r="E322" t="s">
        <v>58</v>
      </c>
      <c r="G322" s="20">
        <v>40934</v>
      </c>
      <c r="H322" t="s">
        <v>458</v>
      </c>
      <c r="I322">
        <v>-14</v>
      </c>
      <c r="J322" t="s">
        <v>1087</v>
      </c>
      <c r="L322" t="s">
        <v>1083</v>
      </c>
      <c r="M322">
        <v>8921458</v>
      </c>
      <c r="N322" t="s">
        <v>92</v>
      </c>
      <c r="O322" s="20">
        <v>45945</v>
      </c>
      <c r="P322" t="s">
        <v>1084</v>
      </c>
      <c r="Q322" s="20">
        <v>45179</v>
      </c>
      <c r="S322" t="s">
        <v>776</v>
      </c>
      <c r="T322">
        <v>500</v>
      </c>
      <c r="W322">
        <v>5</v>
      </c>
      <c r="X322" t="s">
        <v>1085</v>
      </c>
      <c r="AB322" t="s">
        <v>1086</v>
      </c>
      <c r="AK322">
        <v>0</v>
      </c>
      <c r="AL322">
        <v>0</v>
      </c>
      <c r="AN322" s="20">
        <v>45945</v>
      </c>
    </row>
    <row r="323" spans="1:40" x14ac:dyDescent="0.25">
      <c r="A323">
        <v>9267509</v>
      </c>
      <c r="B323" t="s">
        <v>4219</v>
      </c>
      <c r="C323" t="s">
        <v>4220</v>
      </c>
      <c r="D323" t="s">
        <v>58</v>
      </c>
      <c r="G323" s="20">
        <v>41898</v>
      </c>
      <c r="H323" t="s">
        <v>412</v>
      </c>
      <c r="I323">
        <v>-12</v>
      </c>
      <c r="J323" t="s">
        <v>1082</v>
      </c>
      <c r="L323" t="s">
        <v>1083</v>
      </c>
      <c r="M323">
        <v>8920111</v>
      </c>
      <c r="N323" t="s">
        <v>212</v>
      </c>
      <c r="O323" s="20">
        <v>45992</v>
      </c>
      <c r="P323" t="s">
        <v>1084</v>
      </c>
      <c r="Q323" s="20">
        <v>45992</v>
      </c>
      <c r="S323" t="s">
        <v>776</v>
      </c>
      <c r="T323">
        <v>500</v>
      </c>
      <c r="W323">
        <v>5</v>
      </c>
      <c r="X323" t="s">
        <v>1085</v>
      </c>
      <c r="AB323" t="s">
        <v>1086</v>
      </c>
      <c r="AK323">
        <v>0</v>
      </c>
      <c r="AL323">
        <v>0</v>
      </c>
      <c r="AN323" s="20">
        <v>45992</v>
      </c>
    </row>
    <row r="324" spans="1:40" x14ac:dyDescent="0.25">
      <c r="A324">
        <v>9267461</v>
      </c>
      <c r="B324" t="s">
        <v>4219</v>
      </c>
      <c r="C324" t="s">
        <v>100</v>
      </c>
      <c r="D324" t="s">
        <v>58</v>
      </c>
      <c r="G324" s="20">
        <v>40789</v>
      </c>
      <c r="H324" t="s">
        <v>468</v>
      </c>
      <c r="I324">
        <v>-15</v>
      </c>
      <c r="J324" t="s">
        <v>1087</v>
      </c>
      <c r="L324" t="s">
        <v>1083</v>
      </c>
      <c r="M324">
        <v>8920111</v>
      </c>
      <c r="N324" t="s">
        <v>212</v>
      </c>
      <c r="O324" s="20">
        <v>45980</v>
      </c>
      <c r="P324" t="s">
        <v>1084</v>
      </c>
      <c r="Q324" s="20">
        <v>45980</v>
      </c>
      <c r="S324" t="s">
        <v>776</v>
      </c>
      <c r="T324">
        <v>500</v>
      </c>
      <c r="W324">
        <v>5</v>
      </c>
      <c r="X324" t="s">
        <v>1085</v>
      </c>
      <c r="AB324" t="s">
        <v>1086</v>
      </c>
      <c r="AK324">
        <v>0</v>
      </c>
      <c r="AL324">
        <v>0</v>
      </c>
      <c r="AN324" s="20">
        <v>45980</v>
      </c>
    </row>
    <row r="325" spans="1:40" x14ac:dyDescent="0.25">
      <c r="A325">
        <v>9267041</v>
      </c>
      <c r="B325" t="s">
        <v>2858</v>
      </c>
      <c r="C325" t="s">
        <v>277</v>
      </c>
      <c r="D325" t="s">
        <v>58</v>
      </c>
      <c r="G325" s="20">
        <v>41537</v>
      </c>
      <c r="H325" t="s">
        <v>443</v>
      </c>
      <c r="I325">
        <v>-13</v>
      </c>
      <c r="J325" t="s">
        <v>1087</v>
      </c>
      <c r="L325" t="s">
        <v>1083</v>
      </c>
      <c r="M325">
        <v>8920049</v>
      </c>
      <c r="N325" t="s">
        <v>235</v>
      </c>
      <c r="O325" s="20">
        <v>45936</v>
      </c>
      <c r="P325" t="s">
        <v>1084</v>
      </c>
      <c r="Q325" s="20">
        <v>45936</v>
      </c>
      <c r="S325" t="s">
        <v>776</v>
      </c>
      <c r="T325">
        <v>500</v>
      </c>
      <c r="W325">
        <v>5</v>
      </c>
      <c r="X325" t="s">
        <v>1085</v>
      </c>
      <c r="AB325" t="s">
        <v>1086</v>
      </c>
      <c r="AK325">
        <v>0</v>
      </c>
      <c r="AL325">
        <v>0</v>
      </c>
      <c r="AN325" s="20">
        <v>45936</v>
      </c>
    </row>
    <row r="326" spans="1:40" x14ac:dyDescent="0.25">
      <c r="A326">
        <v>9261941</v>
      </c>
      <c r="B326" t="s">
        <v>1607</v>
      </c>
      <c r="C326" t="s">
        <v>1608</v>
      </c>
      <c r="D326" t="s">
        <v>58</v>
      </c>
      <c r="E326" t="s">
        <v>58</v>
      </c>
      <c r="G326" s="20">
        <v>42667</v>
      </c>
      <c r="H326" t="s">
        <v>1465</v>
      </c>
      <c r="I326">
        <v>-10</v>
      </c>
      <c r="J326" t="s">
        <v>1087</v>
      </c>
      <c r="L326" t="s">
        <v>1083</v>
      </c>
      <c r="M326">
        <v>8921316</v>
      </c>
      <c r="N326" t="s">
        <v>135</v>
      </c>
      <c r="O326" s="20">
        <v>45919</v>
      </c>
      <c r="P326" t="s">
        <v>1084</v>
      </c>
      <c r="Q326" s="20">
        <v>45288</v>
      </c>
      <c r="S326" t="s">
        <v>776</v>
      </c>
      <c r="T326">
        <v>500</v>
      </c>
      <c r="W326">
        <v>5</v>
      </c>
      <c r="X326" t="s">
        <v>1085</v>
      </c>
      <c r="AB326" t="s">
        <v>1086</v>
      </c>
      <c r="AK326">
        <v>0</v>
      </c>
      <c r="AL326">
        <v>0</v>
      </c>
      <c r="AN326" s="20">
        <v>45919</v>
      </c>
    </row>
    <row r="327" spans="1:40" x14ac:dyDescent="0.25">
      <c r="A327">
        <v>9260839</v>
      </c>
      <c r="B327" t="s">
        <v>1477</v>
      </c>
      <c r="C327" t="s">
        <v>156</v>
      </c>
      <c r="D327" t="s">
        <v>7</v>
      </c>
      <c r="E327" t="s">
        <v>7</v>
      </c>
      <c r="G327" s="20">
        <v>41829</v>
      </c>
      <c r="H327" t="s">
        <v>412</v>
      </c>
      <c r="I327">
        <v>-12</v>
      </c>
      <c r="J327" t="s">
        <v>1082</v>
      </c>
      <c r="L327" t="s">
        <v>1083</v>
      </c>
      <c r="M327">
        <v>8920646</v>
      </c>
      <c r="N327" t="s">
        <v>175</v>
      </c>
      <c r="O327" s="20">
        <v>45933</v>
      </c>
      <c r="P327" t="s">
        <v>1084</v>
      </c>
      <c r="Q327" s="20">
        <v>45186</v>
      </c>
      <c r="S327" t="s">
        <v>776</v>
      </c>
      <c r="T327">
        <v>601</v>
      </c>
      <c r="W327">
        <v>6</v>
      </c>
      <c r="X327" t="s">
        <v>1085</v>
      </c>
      <c r="AB327" t="s">
        <v>1086</v>
      </c>
      <c r="AK327">
        <v>0</v>
      </c>
      <c r="AL327">
        <v>0</v>
      </c>
      <c r="AN327" s="20">
        <v>45904</v>
      </c>
    </row>
    <row r="328" spans="1:40" x14ac:dyDescent="0.25">
      <c r="A328">
        <v>9259885</v>
      </c>
      <c r="B328" t="s">
        <v>1478</v>
      </c>
      <c r="C328" t="s">
        <v>422</v>
      </c>
      <c r="D328" t="s">
        <v>7</v>
      </c>
      <c r="E328" t="s">
        <v>7</v>
      </c>
      <c r="G328" s="20">
        <v>41010</v>
      </c>
      <c r="H328" t="s">
        <v>458</v>
      </c>
      <c r="I328">
        <v>-14</v>
      </c>
      <c r="J328" t="s">
        <v>1087</v>
      </c>
      <c r="L328" t="s">
        <v>1083</v>
      </c>
      <c r="M328">
        <v>8920075</v>
      </c>
      <c r="N328" t="s">
        <v>57</v>
      </c>
      <c r="O328" s="20">
        <v>45915</v>
      </c>
      <c r="P328" t="s">
        <v>1084</v>
      </c>
      <c r="Q328" s="20">
        <v>44898</v>
      </c>
      <c r="S328" t="s">
        <v>776</v>
      </c>
      <c r="T328">
        <v>556</v>
      </c>
      <c r="W328">
        <v>5</v>
      </c>
      <c r="X328" t="s">
        <v>1085</v>
      </c>
      <c r="AB328" t="s">
        <v>1086</v>
      </c>
      <c r="AK328">
        <v>0</v>
      </c>
      <c r="AL328">
        <v>0</v>
      </c>
      <c r="AN328" s="20">
        <v>45915</v>
      </c>
    </row>
    <row r="329" spans="1:40" x14ac:dyDescent="0.25">
      <c r="A329">
        <v>9266796</v>
      </c>
      <c r="B329" t="s">
        <v>611</v>
      </c>
      <c r="C329" t="s">
        <v>150</v>
      </c>
      <c r="D329" t="s">
        <v>58</v>
      </c>
      <c r="G329" s="20">
        <v>42331</v>
      </c>
      <c r="H329" t="s">
        <v>60</v>
      </c>
      <c r="I329">
        <v>-11</v>
      </c>
      <c r="J329" t="s">
        <v>1087</v>
      </c>
      <c r="L329" t="s">
        <v>1083</v>
      </c>
      <c r="M329">
        <v>8921190</v>
      </c>
      <c r="N329" t="s">
        <v>149</v>
      </c>
      <c r="O329" s="20">
        <v>45925</v>
      </c>
      <c r="P329" t="s">
        <v>1084</v>
      </c>
      <c r="Q329" s="20">
        <v>45925</v>
      </c>
      <c r="S329" t="s">
        <v>776</v>
      </c>
      <c r="T329">
        <v>500</v>
      </c>
      <c r="W329">
        <v>5</v>
      </c>
      <c r="X329" t="s">
        <v>1085</v>
      </c>
      <c r="AB329" t="s">
        <v>1086</v>
      </c>
      <c r="AK329">
        <v>0</v>
      </c>
      <c r="AL329">
        <v>0</v>
      </c>
      <c r="AN329" s="20">
        <v>45925</v>
      </c>
    </row>
    <row r="330" spans="1:40" x14ac:dyDescent="0.25">
      <c r="A330">
        <v>9261592</v>
      </c>
      <c r="B330" t="s">
        <v>611</v>
      </c>
      <c r="C330" t="s">
        <v>150</v>
      </c>
      <c r="D330" t="s">
        <v>7</v>
      </c>
      <c r="E330" t="s">
        <v>7</v>
      </c>
      <c r="G330" s="20">
        <v>40443</v>
      </c>
      <c r="H330" t="s">
        <v>482</v>
      </c>
      <c r="I330">
        <v>-16</v>
      </c>
      <c r="J330" t="s">
        <v>1087</v>
      </c>
      <c r="L330" t="s">
        <v>1083</v>
      </c>
      <c r="M330">
        <v>8920126</v>
      </c>
      <c r="N330" t="s">
        <v>431</v>
      </c>
      <c r="O330" s="20">
        <v>45915</v>
      </c>
      <c r="P330" t="s">
        <v>1084</v>
      </c>
      <c r="Q330" s="20">
        <v>45218</v>
      </c>
      <c r="S330" t="s">
        <v>776</v>
      </c>
      <c r="T330">
        <v>500</v>
      </c>
      <c r="W330">
        <v>5</v>
      </c>
      <c r="X330" t="s">
        <v>1085</v>
      </c>
      <c r="AB330" t="s">
        <v>1086</v>
      </c>
      <c r="AK330">
        <v>0</v>
      </c>
      <c r="AL330">
        <v>0</v>
      </c>
      <c r="AN330" s="20">
        <v>45915</v>
      </c>
    </row>
    <row r="331" spans="1:40" x14ac:dyDescent="0.25">
      <c r="A331">
        <v>9265292</v>
      </c>
      <c r="B331" t="s">
        <v>2666</v>
      </c>
      <c r="C331" t="s">
        <v>2667</v>
      </c>
      <c r="D331" t="s">
        <v>58</v>
      </c>
      <c r="E331" t="s">
        <v>58</v>
      </c>
      <c r="G331" s="20">
        <v>41499</v>
      </c>
      <c r="H331" t="s">
        <v>443</v>
      </c>
      <c r="I331">
        <v>-13</v>
      </c>
      <c r="J331" t="s">
        <v>1087</v>
      </c>
      <c r="L331" t="s">
        <v>1083</v>
      </c>
      <c r="M331">
        <v>8920312</v>
      </c>
      <c r="N331" t="s">
        <v>193</v>
      </c>
      <c r="O331" s="20">
        <v>45955</v>
      </c>
      <c r="P331" t="s">
        <v>1084</v>
      </c>
      <c r="Q331" s="20">
        <v>45664</v>
      </c>
      <c r="S331" t="s">
        <v>776</v>
      </c>
      <c r="T331">
        <v>500</v>
      </c>
      <c r="W331">
        <v>5</v>
      </c>
      <c r="X331" t="s">
        <v>1085</v>
      </c>
      <c r="AB331" t="s">
        <v>1086</v>
      </c>
      <c r="AK331">
        <v>0</v>
      </c>
      <c r="AL331">
        <v>0</v>
      </c>
      <c r="AN331" s="20">
        <v>45955</v>
      </c>
    </row>
    <row r="332" spans="1:40" x14ac:dyDescent="0.25">
      <c r="A332">
        <v>9263866</v>
      </c>
      <c r="B332" t="s">
        <v>1773</v>
      </c>
      <c r="C332" t="s">
        <v>209</v>
      </c>
      <c r="D332" t="s">
        <v>58</v>
      </c>
      <c r="E332" t="s">
        <v>58</v>
      </c>
      <c r="G332" s="20">
        <v>42032</v>
      </c>
      <c r="H332" t="s">
        <v>60</v>
      </c>
      <c r="I332">
        <v>-11</v>
      </c>
      <c r="J332" t="s">
        <v>1087</v>
      </c>
      <c r="L332" t="s">
        <v>1083</v>
      </c>
      <c r="M332">
        <v>8921316</v>
      </c>
      <c r="N332" t="s">
        <v>135</v>
      </c>
      <c r="O332" s="20">
        <v>45919</v>
      </c>
      <c r="P332" t="s">
        <v>1084</v>
      </c>
      <c r="Q332" s="20">
        <v>45561</v>
      </c>
      <c r="S332" t="s">
        <v>776</v>
      </c>
      <c r="T332">
        <v>500</v>
      </c>
      <c r="W332">
        <v>5</v>
      </c>
      <c r="X332" t="s">
        <v>1085</v>
      </c>
      <c r="AB332" t="s">
        <v>1086</v>
      </c>
      <c r="AK332">
        <v>0</v>
      </c>
      <c r="AL332">
        <v>0</v>
      </c>
      <c r="AN332" s="20">
        <v>45919</v>
      </c>
    </row>
    <row r="333" spans="1:40" x14ac:dyDescent="0.25">
      <c r="A333">
        <v>9264277</v>
      </c>
      <c r="B333" t="s">
        <v>1774</v>
      </c>
      <c r="C333" t="s">
        <v>188</v>
      </c>
      <c r="D333" t="s">
        <v>58</v>
      </c>
      <c r="E333" t="s">
        <v>58</v>
      </c>
      <c r="G333" s="20">
        <v>41721</v>
      </c>
      <c r="H333" t="s">
        <v>412</v>
      </c>
      <c r="I333">
        <v>-12</v>
      </c>
      <c r="J333" t="s">
        <v>1087</v>
      </c>
      <c r="L333" t="s">
        <v>1083</v>
      </c>
      <c r="M333">
        <v>8920049</v>
      </c>
      <c r="N333" t="s">
        <v>235</v>
      </c>
      <c r="O333" s="20">
        <v>45950</v>
      </c>
      <c r="P333" t="s">
        <v>1084</v>
      </c>
      <c r="Q333" s="20">
        <v>45572</v>
      </c>
      <c r="S333" t="s">
        <v>776</v>
      </c>
      <c r="T333">
        <v>500</v>
      </c>
      <c r="W333">
        <v>5</v>
      </c>
      <c r="X333" t="s">
        <v>1085</v>
      </c>
      <c r="AB333" t="s">
        <v>1086</v>
      </c>
      <c r="AK333">
        <v>0</v>
      </c>
      <c r="AL333">
        <v>0</v>
      </c>
      <c r="AN333" s="20">
        <v>45950</v>
      </c>
    </row>
    <row r="334" spans="1:40" x14ac:dyDescent="0.25">
      <c r="A334">
        <v>9264278</v>
      </c>
      <c r="B334" t="s">
        <v>1775</v>
      </c>
      <c r="C334" t="s">
        <v>170</v>
      </c>
      <c r="D334" t="s">
        <v>58</v>
      </c>
      <c r="E334" t="s">
        <v>58</v>
      </c>
      <c r="G334" s="20">
        <v>42358</v>
      </c>
      <c r="H334" t="s">
        <v>60</v>
      </c>
      <c r="I334">
        <v>-11</v>
      </c>
      <c r="J334" t="s">
        <v>1087</v>
      </c>
      <c r="L334" t="s">
        <v>1083</v>
      </c>
      <c r="M334">
        <v>8920049</v>
      </c>
      <c r="N334" t="s">
        <v>235</v>
      </c>
      <c r="O334" s="20">
        <v>45950</v>
      </c>
      <c r="P334" t="s">
        <v>1084</v>
      </c>
      <c r="Q334" s="20">
        <v>45572</v>
      </c>
      <c r="S334" t="s">
        <v>776</v>
      </c>
      <c r="T334">
        <v>500</v>
      </c>
      <c r="W334">
        <v>5</v>
      </c>
      <c r="X334" t="s">
        <v>1085</v>
      </c>
      <c r="AB334" t="s">
        <v>1086</v>
      </c>
      <c r="AK334">
        <v>0</v>
      </c>
      <c r="AL334">
        <v>0</v>
      </c>
      <c r="AN334" s="20">
        <v>45950</v>
      </c>
    </row>
    <row r="335" spans="1:40" x14ac:dyDescent="0.25">
      <c r="A335">
        <v>9263467</v>
      </c>
      <c r="B335" t="s">
        <v>1775</v>
      </c>
      <c r="C335" t="s">
        <v>274</v>
      </c>
      <c r="D335" t="s">
        <v>58</v>
      </c>
      <c r="E335" t="s">
        <v>58</v>
      </c>
      <c r="G335" s="20">
        <v>42194</v>
      </c>
      <c r="H335" t="s">
        <v>60</v>
      </c>
      <c r="I335">
        <v>-11</v>
      </c>
      <c r="J335" t="s">
        <v>1087</v>
      </c>
      <c r="L335" t="s">
        <v>1083</v>
      </c>
      <c r="M335">
        <v>8920646</v>
      </c>
      <c r="N335" t="s">
        <v>175</v>
      </c>
      <c r="O335" s="20">
        <v>45907</v>
      </c>
      <c r="P335" t="s">
        <v>1084</v>
      </c>
      <c r="Q335" s="20">
        <v>45549</v>
      </c>
      <c r="S335" t="s">
        <v>776</v>
      </c>
      <c r="T335">
        <v>500</v>
      </c>
      <c r="W335">
        <v>5</v>
      </c>
      <c r="X335" t="s">
        <v>1085</v>
      </c>
      <c r="AB335" t="s">
        <v>1086</v>
      </c>
      <c r="AK335">
        <v>0</v>
      </c>
      <c r="AL335">
        <v>0</v>
      </c>
      <c r="AN335" s="20">
        <v>45907</v>
      </c>
    </row>
    <row r="336" spans="1:40" x14ac:dyDescent="0.25">
      <c r="A336">
        <v>9266805</v>
      </c>
      <c r="B336" t="s">
        <v>2859</v>
      </c>
      <c r="C336" t="s">
        <v>130</v>
      </c>
      <c r="D336" t="s">
        <v>58</v>
      </c>
      <c r="G336" s="20">
        <v>42952</v>
      </c>
      <c r="H336" t="s">
        <v>58</v>
      </c>
      <c r="I336">
        <v>-9</v>
      </c>
      <c r="J336" t="s">
        <v>1087</v>
      </c>
      <c r="L336" t="s">
        <v>1083</v>
      </c>
      <c r="M336">
        <v>8921190</v>
      </c>
      <c r="N336" t="s">
        <v>149</v>
      </c>
      <c r="O336" s="20">
        <v>45925</v>
      </c>
      <c r="P336" t="s">
        <v>1084</v>
      </c>
      <c r="Q336" s="20">
        <v>45925</v>
      </c>
      <c r="S336" t="s">
        <v>776</v>
      </c>
      <c r="T336">
        <v>500</v>
      </c>
      <c r="W336">
        <v>5</v>
      </c>
      <c r="X336" t="s">
        <v>1085</v>
      </c>
      <c r="AB336" t="s">
        <v>1086</v>
      </c>
      <c r="AK336">
        <v>0</v>
      </c>
      <c r="AL336">
        <v>0</v>
      </c>
      <c r="AN336" s="20">
        <v>45925</v>
      </c>
    </row>
    <row r="337" spans="1:40" x14ac:dyDescent="0.25">
      <c r="A337">
        <v>9265963</v>
      </c>
      <c r="B337" t="s">
        <v>2860</v>
      </c>
      <c r="C337" t="s">
        <v>2861</v>
      </c>
      <c r="D337" t="s">
        <v>58</v>
      </c>
      <c r="G337" s="20">
        <v>40740</v>
      </c>
      <c r="H337" t="s">
        <v>468</v>
      </c>
      <c r="I337">
        <v>-15</v>
      </c>
      <c r="J337" t="s">
        <v>1087</v>
      </c>
      <c r="L337" t="s">
        <v>1083</v>
      </c>
      <c r="M337">
        <v>8921182</v>
      </c>
      <c r="N337" t="s">
        <v>400</v>
      </c>
      <c r="O337" s="20">
        <v>45902</v>
      </c>
      <c r="P337" t="s">
        <v>1084</v>
      </c>
      <c r="Q337" s="20">
        <v>45902</v>
      </c>
      <c r="R337" s="20">
        <v>45853</v>
      </c>
      <c r="S337" t="s">
        <v>300</v>
      </c>
      <c r="T337">
        <v>500</v>
      </c>
      <c r="W337">
        <v>5</v>
      </c>
      <c r="X337" t="s">
        <v>1085</v>
      </c>
      <c r="AB337" t="s">
        <v>1086</v>
      </c>
      <c r="AK337">
        <v>0</v>
      </c>
      <c r="AL337">
        <v>0</v>
      </c>
      <c r="AN337" s="20">
        <v>45902</v>
      </c>
    </row>
    <row r="338" spans="1:40" x14ac:dyDescent="0.25">
      <c r="A338">
        <v>9266907</v>
      </c>
      <c r="B338" t="s">
        <v>2862</v>
      </c>
      <c r="C338" t="s">
        <v>236</v>
      </c>
      <c r="D338" t="s">
        <v>58</v>
      </c>
      <c r="G338" s="20">
        <v>41175</v>
      </c>
      <c r="H338" t="s">
        <v>458</v>
      </c>
      <c r="I338">
        <v>-14</v>
      </c>
      <c r="J338" t="s">
        <v>1087</v>
      </c>
      <c r="L338" t="s">
        <v>1083</v>
      </c>
      <c r="M338">
        <v>8921458</v>
      </c>
      <c r="N338" t="s">
        <v>92</v>
      </c>
      <c r="O338" s="20">
        <v>45929</v>
      </c>
      <c r="P338" t="s">
        <v>1084</v>
      </c>
      <c r="Q338" s="20">
        <v>45929</v>
      </c>
      <c r="S338" t="s">
        <v>776</v>
      </c>
      <c r="T338">
        <v>500</v>
      </c>
      <c r="W338">
        <v>5</v>
      </c>
      <c r="X338" t="s">
        <v>1085</v>
      </c>
      <c r="AB338" t="s">
        <v>1086</v>
      </c>
      <c r="AK338">
        <v>0</v>
      </c>
      <c r="AL338">
        <v>0</v>
      </c>
      <c r="AN338" s="20">
        <v>45929</v>
      </c>
    </row>
    <row r="339" spans="1:40" x14ac:dyDescent="0.25">
      <c r="A339">
        <v>9262506</v>
      </c>
      <c r="B339" t="s">
        <v>1776</v>
      </c>
      <c r="C339" t="s">
        <v>823</v>
      </c>
      <c r="D339" t="s">
        <v>7</v>
      </c>
      <c r="E339" t="s">
        <v>7</v>
      </c>
      <c r="G339" s="20">
        <v>42955</v>
      </c>
      <c r="H339" t="s">
        <v>58</v>
      </c>
      <c r="I339">
        <v>-9</v>
      </c>
      <c r="J339" t="s">
        <v>1087</v>
      </c>
      <c r="L339" t="s">
        <v>1083</v>
      </c>
      <c r="M339">
        <v>8920309</v>
      </c>
      <c r="N339" t="s">
        <v>195</v>
      </c>
      <c r="O339" s="20">
        <v>45977</v>
      </c>
      <c r="P339" t="s">
        <v>1084</v>
      </c>
      <c r="Q339" s="20">
        <v>45527</v>
      </c>
      <c r="S339" t="s">
        <v>776</v>
      </c>
      <c r="T339">
        <v>504</v>
      </c>
      <c r="W339">
        <v>5</v>
      </c>
      <c r="X339" t="s">
        <v>1085</v>
      </c>
      <c r="AB339" t="s">
        <v>1086</v>
      </c>
      <c r="AK339">
        <v>0</v>
      </c>
      <c r="AL339">
        <v>0</v>
      </c>
      <c r="AN339" s="20">
        <v>45845</v>
      </c>
    </row>
    <row r="340" spans="1:40" x14ac:dyDescent="0.25">
      <c r="A340">
        <v>9255812</v>
      </c>
      <c r="B340" t="s">
        <v>1479</v>
      </c>
      <c r="C340" t="s">
        <v>1480</v>
      </c>
      <c r="D340" t="s">
        <v>7</v>
      </c>
      <c r="E340" t="s">
        <v>7</v>
      </c>
      <c r="G340" s="20">
        <v>41696</v>
      </c>
      <c r="H340" t="s">
        <v>412</v>
      </c>
      <c r="I340">
        <v>-12</v>
      </c>
      <c r="J340" t="s">
        <v>1082</v>
      </c>
      <c r="L340" t="s">
        <v>1083</v>
      </c>
      <c r="M340">
        <v>8921190</v>
      </c>
      <c r="N340" t="s">
        <v>149</v>
      </c>
      <c r="O340" s="20">
        <v>45911</v>
      </c>
      <c r="P340" t="s">
        <v>1084</v>
      </c>
      <c r="Q340" s="20">
        <v>44111</v>
      </c>
      <c r="S340" t="s">
        <v>776</v>
      </c>
      <c r="T340">
        <v>500</v>
      </c>
      <c r="W340">
        <v>5</v>
      </c>
      <c r="X340" t="s">
        <v>1085</v>
      </c>
      <c r="AB340" t="s">
        <v>1086</v>
      </c>
      <c r="AK340">
        <v>0</v>
      </c>
      <c r="AL340">
        <v>0</v>
      </c>
      <c r="AN340" s="20">
        <v>45911</v>
      </c>
    </row>
    <row r="341" spans="1:40" x14ac:dyDescent="0.25">
      <c r="A341">
        <v>9256881</v>
      </c>
      <c r="B341" t="s">
        <v>4221</v>
      </c>
      <c r="C341" t="s">
        <v>190</v>
      </c>
      <c r="D341" t="s">
        <v>58</v>
      </c>
      <c r="E341" t="s">
        <v>58</v>
      </c>
      <c r="G341" s="20">
        <v>41907</v>
      </c>
      <c r="H341" t="s">
        <v>412</v>
      </c>
      <c r="I341">
        <v>-12</v>
      </c>
      <c r="J341" t="s">
        <v>1087</v>
      </c>
      <c r="L341" t="s">
        <v>1083</v>
      </c>
      <c r="M341">
        <v>8920066</v>
      </c>
      <c r="N341" t="s">
        <v>230</v>
      </c>
      <c r="O341" s="20">
        <v>45980</v>
      </c>
      <c r="P341" t="s">
        <v>1084</v>
      </c>
      <c r="Q341" s="20">
        <v>44477</v>
      </c>
      <c r="S341" t="s">
        <v>776</v>
      </c>
      <c r="T341">
        <v>500</v>
      </c>
      <c r="W341">
        <v>5</v>
      </c>
      <c r="X341" t="s">
        <v>1085</v>
      </c>
      <c r="AB341" t="s">
        <v>1086</v>
      </c>
      <c r="AK341">
        <v>0</v>
      </c>
      <c r="AL341">
        <v>0</v>
      </c>
      <c r="AN341" s="20">
        <v>45980</v>
      </c>
    </row>
    <row r="342" spans="1:40" x14ac:dyDescent="0.25">
      <c r="A342">
        <v>9265075</v>
      </c>
      <c r="B342" t="s">
        <v>4221</v>
      </c>
      <c r="C342" t="s">
        <v>114</v>
      </c>
      <c r="D342" t="s">
        <v>58</v>
      </c>
      <c r="E342" t="s">
        <v>58</v>
      </c>
      <c r="G342" s="20">
        <v>43268</v>
      </c>
      <c r="H342" t="s">
        <v>58</v>
      </c>
      <c r="I342">
        <v>-9</v>
      </c>
      <c r="J342" t="s">
        <v>1087</v>
      </c>
      <c r="L342" t="s">
        <v>1083</v>
      </c>
      <c r="M342">
        <v>8920066</v>
      </c>
      <c r="N342" t="s">
        <v>230</v>
      </c>
      <c r="O342" s="20">
        <v>45980</v>
      </c>
      <c r="P342" t="s">
        <v>1084</v>
      </c>
      <c r="Q342" s="20">
        <v>45615</v>
      </c>
      <c r="S342" t="s">
        <v>776</v>
      </c>
      <c r="T342">
        <v>500</v>
      </c>
      <c r="W342">
        <v>5</v>
      </c>
      <c r="X342" t="s">
        <v>1085</v>
      </c>
      <c r="AB342" t="s">
        <v>1086</v>
      </c>
      <c r="AK342">
        <v>0</v>
      </c>
      <c r="AL342">
        <v>0</v>
      </c>
      <c r="AN342" s="20">
        <v>45980</v>
      </c>
    </row>
    <row r="343" spans="1:40" x14ac:dyDescent="0.25">
      <c r="A343">
        <v>9266908</v>
      </c>
      <c r="B343" t="s">
        <v>2863</v>
      </c>
      <c r="C343" t="s">
        <v>222</v>
      </c>
      <c r="D343" t="s">
        <v>58</v>
      </c>
      <c r="G343" s="20">
        <v>41826</v>
      </c>
      <c r="H343" t="s">
        <v>412</v>
      </c>
      <c r="I343">
        <v>-12</v>
      </c>
      <c r="J343" t="s">
        <v>1087</v>
      </c>
      <c r="L343" t="s">
        <v>1083</v>
      </c>
      <c r="M343">
        <v>8921458</v>
      </c>
      <c r="N343" t="s">
        <v>92</v>
      </c>
      <c r="O343" s="20">
        <v>45929</v>
      </c>
      <c r="P343" t="s">
        <v>1084</v>
      </c>
      <c r="Q343" s="20">
        <v>45929</v>
      </c>
      <c r="S343" t="s">
        <v>776</v>
      </c>
      <c r="T343">
        <v>500</v>
      </c>
      <c r="W343">
        <v>5</v>
      </c>
      <c r="X343" t="s">
        <v>1085</v>
      </c>
      <c r="AB343" t="s">
        <v>1086</v>
      </c>
      <c r="AK343">
        <v>0</v>
      </c>
      <c r="AL343">
        <v>0</v>
      </c>
      <c r="AN343" s="20">
        <v>45929</v>
      </c>
    </row>
    <row r="344" spans="1:40" x14ac:dyDescent="0.25">
      <c r="A344">
        <v>9266909</v>
      </c>
      <c r="B344" t="s">
        <v>2863</v>
      </c>
      <c r="C344" t="s">
        <v>113</v>
      </c>
      <c r="D344" t="s">
        <v>7</v>
      </c>
      <c r="G344" s="20">
        <v>42758</v>
      </c>
      <c r="H344" t="s">
        <v>58</v>
      </c>
      <c r="I344">
        <v>-9</v>
      </c>
      <c r="J344" t="s">
        <v>1087</v>
      </c>
      <c r="L344" t="s">
        <v>1083</v>
      </c>
      <c r="M344">
        <v>8921458</v>
      </c>
      <c r="N344" t="s">
        <v>92</v>
      </c>
      <c r="O344" s="20">
        <v>45985</v>
      </c>
      <c r="P344" t="s">
        <v>1084</v>
      </c>
      <c r="Q344" s="20">
        <v>45929</v>
      </c>
      <c r="S344" t="s">
        <v>776</v>
      </c>
      <c r="T344">
        <v>500</v>
      </c>
      <c r="W344">
        <v>5</v>
      </c>
      <c r="X344" t="s">
        <v>1085</v>
      </c>
      <c r="AB344" t="s">
        <v>1086</v>
      </c>
      <c r="AK344">
        <v>0</v>
      </c>
      <c r="AL344">
        <v>0</v>
      </c>
      <c r="AN344" s="20">
        <v>45929</v>
      </c>
    </row>
    <row r="345" spans="1:40" x14ac:dyDescent="0.25">
      <c r="A345">
        <v>9259886</v>
      </c>
      <c r="B345" t="s">
        <v>1101</v>
      </c>
      <c r="C345" t="s">
        <v>120</v>
      </c>
      <c r="D345" t="s">
        <v>7</v>
      </c>
      <c r="E345" t="s">
        <v>7</v>
      </c>
      <c r="G345" s="20">
        <v>42195</v>
      </c>
      <c r="H345" t="s">
        <v>60</v>
      </c>
      <c r="I345">
        <v>-11</v>
      </c>
      <c r="J345" t="s">
        <v>1087</v>
      </c>
      <c r="L345" t="s">
        <v>1083</v>
      </c>
      <c r="M345">
        <v>8920075</v>
      </c>
      <c r="N345" t="s">
        <v>57</v>
      </c>
      <c r="O345" s="20">
        <v>45977</v>
      </c>
      <c r="P345" t="s">
        <v>1084</v>
      </c>
      <c r="Q345" s="20">
        <v>44898</v>
      </c>
      <c r="S345" t="s">
        <v>776</v>
      </c>
      <c r="T345">
        <v>516</v>
      </c>
      <c r="W345">
        <v>5</v>
      </c>
      <c r="X345" t="s">
        <v>1085</v>
      </c>
      <c r="AB345" t="s">
        <v>1086</v>
      </c>
      <c r="AK345">
        <v>0</v>
      </c>
      <c r="AL345">
        <v>0</v>
      </c>
      <c r="AN345" s="20">
        <v>45923</v>
      </c>
    </row>
    <row r="346" spans="1:40" x14ac:dyDescent="0.25">
      <c r="A346">
        <v>9267198</v>
      </c>
      <c r="B346" t="s">
        <v>2864</v>
      </c>
      <c r="C346" t="s">
        <v>2865</v>
      </c>
      <c r="D346" t="s">
        <v>58</v>
      </c>
      <c r="G346" s="20">
        <v>42921</v>
      </c>
      <c r="H346" t="s">
        <v>58</v>
      </c>
      <c r="I346">
        <v>-9</v>
      </c>
      <c r="J346" t="s">
        <v>1087</v>
      </c>
      <c r="L346" t="s">
        <v>1083</v>
      </c>
      <c r="M346">
        <v>8920234</v>
      </c>
      <c r="N346" t="s">
        <v>208</v>
      </c>
      <c r="O346" s="20">
        <v>45950</v>
      </c>
      <c r="P346" t="s">
        <v>1084</v>
      </c>
      <c r="Q346" s="20">
        <v>45950</v>
      </c>
      <c r="S346" t="s">
        <v>776</v>
      </c>
      <c r="T346">
        <v>500</v>
      </c>
      <c r="W346">
        <v>5</v>
      </c>
      <c r="X346" t="s">
        <v>1085</v>
      </c>
      <c r="AB346" t="s">
        <v>1086</v>
      </c>
      <c r="AK346">
        <v>0</v>
      </c>
      <c r="AL346">
        <v>0</v>
      </c>
      <c r="AN346" s="20">
        <v>45950</v>
      </c>
    </row>
    <row r="347" spans="1:40" x14ac:dyDescent="0.25">
      <c r="A347">
        <v>9267199</v>
      </c>
      <c r="B347" t="s">
        <v>2864</v>
      </c>
      <c r="C347" t="s">
        <v>2866</v>
      </c>
      <c r="D347" t="s">
        <v>58</v>
      </c>
      <c r="G347" s="20">
        <v>42327</v>
      </c>
      <c r="H347" t="s">
        <v>60</v>
      </c>
      <c r="I347">
        <v>-11</v>
      </c>
      <c r="J347" t="s">
        <v>1087</v>
      </c>
      <c r="L347" t="s">
        <v>1083</v>
      </c>
      <c r="M347">
        <v>8920234</v>
      </c>
      <c r="N347" t="s">
        <v>208</v>
      </c>
      <c r="O347" s="20">
        <v>45950</v>
      </c>
      <c r="P347" t="s">
        <v>1084</v>
      </c>
      <c r="Q347" s="20">
        <v>45950</v>
      </c>
      <c r="S347" t="s">
        <v>776</v>
      </c>
      <c r="T347">
        <v>500</v>
      </c>
      <c r="W347">
        <v>5</v>
      </c>
      <c r="X347" t="s">
        <v>1085</v>
      </c>
      <c r="AB347" t="s">
        <v>1086</v>
      </c>
      <c r="AK347">
        <v>0</v>
      </c>
      <c r="AL347">
        <v>0</v>
      </c>
      <c r="AN347" s="20">
        <v>45950</v>
      </c>
    </row>
    <row r="348" spans="1:40" x14ac:dyDescent="0.25">
      <c r="A348">
        <v>9265566</v>
      </c>
      <c r="B348" t="s">
        <v>2867</v>
      </c>
      <c r="C348" t="s">
        <v>84</v>
      </c>
      <c r="D348" t="s">
        <v>7</v>
      </c>
      <c r="G348" s="20">
        <v>41590</v>
      </c>
      <c r="H348" t="s">
        <v>443</v>
      </c>
      <c r="I348">
        <v>-13</v>
      </c>
      <c r="J348" t="s">
        <v>1087</v>
      </c>
      <c r="L348" t="s">
        <v>1083</v>
      </c>
      <c r="M348">
        <v>8920309</v>
      </c>
      <c r="N348" t="s">
        <v>195</v>
      </c>
      <c r="O348" s="20">
        <v>46005</v>
      </c>
      <c r="P348" t="s">
        <v>1084</v>
      </c>
      <c r="Q348" s="20">
        <v>45846</v>
      </c>
      <c r="S348" t="s">
        <v>776</v>
      </c>
      <c r="T348">
        <v>500</v>
      </c>
      <c r="W348">
        <v>5</v>
      </c>
      <c r="X348" t="s">
        <v>1085</v>
      </c>
      <c r="AB348" t="s">
        <v>1086</v>
      </c>
      <c r="AK348">
        <v>0</v>
      </c>
      <c r="AL348">
        <v>0</v>
      </c>
      <c r="AN348" s="20">
        <v>45846</v>
      </c>
    </row>
    <row r="349" spans="1:40" x14ac:dyDescent="0.25">
      <c r="A349">
        <v>9267186</v>
      </c>
      <c r="B349" t="s">
        <v>2868</v>
      </c>
      <c r="C349" t="s">
        <v>2869</v>
      </c>
      <c r="D349" t="s">
        <v>58</v>
      </c>
      <c r="G349" s="20">
        <v>42101</v>
      </c>
      <c r="H349" t="s">
        <v>60</v>
      </c>
      <c r="I349">
        <v>-11</v>
      </c>
      <c r="J349" t="s">
        <v>1087</v>
      </c>
      <c r="L349" t="s">
        <v>1083</v>
      </c>
      <c r="M349">
        <v>8920049</v>
      </c>
      <c r="N349" t="s">
        <v>235</v>
      </c>
      <c r="O349" s="20">
        <v>45950</v>
      </c>
      <c r="P349" t="s">
        <v>1084</v>
      </c>
      <c r="Q349" s="20">
        <v>45950</v>
      </c>
      <c r="S349" t="s">
        <v>776</v>
      </c>
      <c r="T349">
        <v>500</v>
      </c>
      <c r="W349">
        <v>5</v>
      </c>
      <c r="X349" t="s">
        <v>1085</v>
      </c>
      <c r="AB349" t="s">
        <v>1086</v>
      </c>
      <c r="AK349">
        <v>0</v>
      </c>
      <c r="AL349">
        <v>0</v>
      </c>
      <c r="AN349" s="20">
        <v>45950</v>
      </c>
    </row>
    <row r="350" spans="1:40" x14ac:dyDescent="0.25">
      <c r="A350">
        <v>9255555</v>
      </c>
      <c r="B350" t="s">
        <v>612</v>
      </c>
      <c r="C350" t="s">
        <v>613</v>
      </c>
      <c r="D350" t="s">
        <v>58</v>
      </c>
      <c r="E350" t="s">
        <v>58</v>
      </c>
      <c r="G350" s="20">
        <v>39560</v>
      </c>
      <c r="H350" t="s">
        <v>489</v>
      </c>
      <c r="I350">
        <v>-18</v>
      </c>
      <c r="J350" t="s">
        <v>1082</v>
      </c>
      <c r="L350" t="s">
        <v>1083</v>
      </c>
      <c r="M350">
        <v>8920031</v>
      </c>
      <c r="N350" t="s">
        <v>241</v>
      </c>
      <c r="O350" s="20">
        <v>45851</v>
      </c>
      <c r="P350" t="s">
        <v>1084</v>
      </c>
      <c r="Q350" s="20">
        <v>44080</v>
      </c>
      <c r="S350" t="s">
        <v>776</v>
      </c>
      <c r="T350">
        <v>500</v>
      </c>
      <c r="W350">
        <v>5</v>
      </c>
      <c r="X350" t="s">
        <v>1085</v>
      </c>
      <c r="AB350" t="s">
        <v>1086</v>
      </c>
      <c r="AK350">
        <v>1</v>
      </c>
      <c r="AL350">
        <v>0</v>
      </c>
      <c r="AN350" s="20">
        <v>45851</v>
      </c>
    </row>
    <row r="351" spans="1:40" x14ac:dyDescent="0.25">
      <c r="A351">
        <v>9265006</v>
      </c>
      <c r="B351" t="s">
        <v>2595</v>
      </c>
      <c r="C351" t="s">
        <v>2596</v>
      </c>
      <c r="D351" t="s">
        <v>58</v>
      </c>
      <c r="E351" t="s">
        <v>58</v>
      </c>
      <c r="G351" s="20">
        <v>42143</v>
      </c>
      <c r="H351" t="s">
        <v>60</v>
      </c>
      <c r="I351">
        <v>-11</v>
      </c>
      <c r="J351" t="s">
        <v>1082</v>
      </c>
      <c r="L351" t="s">
        <v>1083</v>
      </c>
      <c r="M351">
        <v>8920075</v>
      </c>
      <c r="N351" t="s">
        <v>57</v>
      </c>
      <c r="O351" s="20">
        <v>45933</v>
      </c>
      <c r="P351" t="s">
        <v>1084</v>
      </c>
      <c r="Q351" s="20">
        <v>45610</v>
      </c>
      <c r="S351" t="s">
        <v>776</v>
      </c>
      <c r="T351">
        <v>500</v>
      </c>
      <c r="W351">
        <v>5</v>
      </c>
      <c r="X351" t="s">
        <v>1085</v>
      </c>
      <c r="AB351" t="s">
        <v>1086</v>
      </c>
      <c r="AK351">
        <v>0</v>
      </c>
      <c r="AL351">
        <v>0</v>
      </c>
      <c r="AN351" s="20">
        <v>45933</v>
      </c>
    </row>
    <row r="352" spans="1:40" x14ac:dyDescent="0.25">
      <c r="A352">
        <v>9266011</v>
      </c>
      <c r="B352" t="s">
        <v>2870</v>
      </c>
      <c r="C352" t="s">
        <v>119</v>
      </c>
      <c r="D352" t="s">
        <v>58</v>
      </c>
      <c r="G352" s="20">
        <v>44038</v>
      </c>
      <c r="H352" t="s">
        <v>58</v>
      </c>
      <c r="I352">
        <v>-9</v>
      </c>
      <c r="J352" t="s">
        <v>1087</v>
      </c>
      <c r="L352" t="s">
        <v>1083</v>
      </c>
      <c r="M352">
        <v>8921458</v>
      </c>
      <c r="N352" t="s">
        <v>92</v>
      </c>
      <c r="O352" s="20">
        <v>45903</v>
      </c>
      <c r="P352" t="s">
        <v>1084</v>
      </c>
      <c r="Q352" s="20">
        <v>45903</v>
      </c>
      <c r="S352" t="s">
        <v>776</v>
      </c>
      <c r="T352">
        <v>500</v>
      </c>
      <c r="W352">
        <v>5</v>
      </c>
      <c r="X352" t="s">
        <v>1085</v>
      </c>
      <c r="AB352" t="s">
        <v>1086</v>
      </c>
      <c r="AK352">
        <v>0</v>
      </c>
      <c r="AL352">
        <v>0</v>
      </c>
      <c r="AN352" s="20">
        <v>45903</v>
      </c>
    </row>
    <row r="353" spans="1:40" x14ac:dyDescent="0.25">
      <c r="A353">
        <v>9263577</v>
      </c>
      <c r="B353" t="s">
        <v>1778</v>
      </c>
      <c r="C353" t="s">
        <v>1779</v>
      </c>
      <c r="D353" t="s">
        <v>58</v>
      </c>
      <c r="E353" t="s">
        <v>58</v>
      </c>
      <c r="G353" s="20">
        <v>42588</v>
      </c>
      <c r="H353" t="s">
        <v>1465</v>
      </c>
      <c r="I353">
        <v>-10</v>
      </c>
      <c r="J353" t="s">
        <v>1087</v>
      </c>
      <c r="L353" t="s">
        <v>1083</v>
      </c>
      <c r="M353">
        <v>8920063</v>
      </c>
      <c r="N353" t="s">
        <v>232</v>
      </c>
      <c r="O353" s="20">
        <v>45900</v>
      </c>
      <c r="P353" t="s">
        <v>1084</v>
      </c>
      <c r="Q353" s="20">
        <v>45551</v>
      </c>
      <c r="S353" t="s">
        <v>776</v>
      </c>
      <c r="T353">
        <v>500</v>
      </c>
      <c r="W353">
        <v>5</v>
      </c>
      <c r="X353" t="s">
        <v>1085</v>
      </c>
      <c r="AB353" t="s">
        <v>1086</v>
      </c>
      <c r="AK353">
        <v>0</v>
      </c>
      <c r="AL353">
        <v>0</v>
      </c>
      <c r="AN353" s="20">
        <v>45900</v>
      </c>
    </row>
    <row r="354" spans="1:40" x14ac:dyDescent="0.25">
      <c r="A354">
        <v>9266457</v>
      </c>
      <c r="B354" t="s">
        <v>2871</v>
      </c>
      <c r="C354" t="s">
        <v>181</v>
      </c>
      <c r="D354" t="s">
        <v>58</v>
      </c>
      <c r="G354" s="20">
        <v>43178</v>
      </c>
      <c r="H354" t="s">
        <v>58</v>
      </c>
      <c r="I354">
        <v>-9</v>
      </c>
      <c r="J354" t="s">
        <v>1087</v>
      </c>
      <c r="L354" t="s">
        <v>1083</v>
      </c>
      <c r="M354">
        <v>8920025</v>
      </c>
      <c r="N354" t="s">
        <v>255</v>
      </c>
      <c r="O354" s="20">
        <v>45914</v>
      </c>
      <c r="P354" t="s">
        <v>1084</v>
      </c>
      <c r="Q354" s="20">
        <v>45914</v>
      </c>
      <c r="S354" t="s">
        <v>776</v>
      </c>
      <c r="T354">
        <v>500</v>
      </c>
      <c r="W354">
        <v>5</v>
      </c>
      <c r="X354" t="s">
        <v>1085</v>
      </c>
      <c r="AB354" t="s">
        <v>1086</v>
      </c>
      <c r="AK354">
        <v>1</v>
      </c>
      <c r="AL354">
        <v>0</v>
      </c>
      <c r="AN354" s="20">
        <v>45914</v>
      </c>
    </row>
    <row r="355" spans="1:40" x14ac:dyDescent="0.25">
      <c r="A355">
        <v>9265567</v>
      </c>
      <c r="B355" t="s">
        <v>2872</v>
      </c>
      <c r="C355" t="s">
        <v>2680</v>
      </c>
      <c r="D355" t="s">
        <v>58</v>
      </c>
      <c r="G355" s="20">
        <v>44308</v>
      </c>
      <c r="H355" t="s">
        <v>58</v>
      </c>
      <c r="I355">
        <v>-9</v>
      </c>
      <c r="J355" t="s">
        <v>1087</v>
      </c>
      <c r="L355" t="s">
        <v>1083</v>
      </c>
      <c r="M355">
        <v>8920309</v>
      </c>
      <c r="N355" t="s">
        <v>195</v>
      </c>
      <c r="O355" s="20">
        <v>45846</v>
      </c>
      <c r="P355" t="s">
        <v>1084</v>
      </c>
      <c r="Q355" s="20">
        <v>45846</v>
      </c>
      <c r="S355" t="s">
        <v>776</v>
      </c>
      <c r="T355">
        <v>500</v>
      </c>
      <c r="W355">
        <v>5</v>
      </c>
      <c r="X355" t="s">
        <v>1085</v>
      </c>
      <c r="AB355" t="s">
        <v>1086</v>
      </c>
      <c r="AK355">
        <v>0</v>
      </c>
      <c r="AL355">
        <v>0</v>
      </c>
      <c r="AN355" s="20">
        <v>45846</v>
      </c>
    </row>
    <row r="356" spans="1:40" x14ac:dyDescent="0.25">
      <c r="A356">
        <v>9267342</v>
      </c>
      <c r="B356" t="s">
        <v>2873</v>
      </c>
      <c r="C356" t="s">
        <v>67</v>
      </c>
      <c r="D356" t="s">
        <v>58</v>
      </c>
      <c r="G356" s="20">
        <v>42248</v>
      </c>
      <c r="H356" t="s">
        <v>60</v>
      </c>
      <c r="I356">
        <v>-11</v>
      </c>
      <c r="J356" t="s">
        <v>1087</v>
      </c>
      <c r="L356" t="s">
        <v>1083</v>
      </c>
      <c r="M356">
        <v>8920312</v>
      </c>
      <c r="N356" t="s">
        <v>193</v>
      </c>
      <c r="O356" s="20">
        <v>45955</v>
      </c>
      <c r="P356" t="s">
        <v>1084</v>
      </c>
      <c r="Q356" s="20">
        <v>45955</v>
      </c>
      <c r="S356" t="s">
        <v>776</v>
      </c>
      <c r="T356">
        <v>500</v>
      </c>
      <c r="W356">
        <v>5</v>
      </c>
      <c r="X356" t="s">
        <v>1085</v>
      </c>
      <c r="AB356" t="s">
        <v>1086</v>
      </c>
      <c r="AK356">
        <v>0</v>
      </c>
      <c r="AL356">
        <v>0</v>
      </c>
      <c r="AN356" s="20">
        <v>45955</v>
      </c>
    </row>
    <row r="357" spans="1:40" x14ac:dyDescent="0.25">
      <c r="A357">
        <v>9267344</v>
      </c>
      <c r="B357" t="s">
        <v>2873</v>
      </c>
      <c r="C357" t="s">
        <v>190</v>
      </c>
      <c r="D357" t="s">
        <v>58</v>
      </c>
      <c r="G357" s="20">
        <v>41542</v>
      </c>
      <c r="H357" t="s">
        <v>443</v>
      </c>
      <c r="I357">
        <v>-13</v>
      </c>
      <c r="J357" t="s">
        <v>1087</v>
      </c>
      <c r="L357" t="s">
        <v>1083</v>
      </c>
      <c r="M357">
        <v>8920312</v>
      </c>
      <c r="N357" t="s">
        <v>193</v>
      </c>
      <c r="O357" s="20">
        <v>45955</v>
      </c>
      <c r="P357" t="s">
        <v>1084</v>
      </c>
      <c r="Q357" s="20">
        <v>45955</v>
      </c>
      <c r="S357" t="s">
        <v>776</v>
      </c>
      <c r="T357">
        <v>500</v>
      </c>
      <c r="W357">
        <v>5</v>
      </c>
      <c r="X357" t="s">
        <v>1085</v>
      </c>
      <c r="AB357" t="s">
        <v>1086</v>
      </c>
      <c r="AK357">
        <v>0</v>
      </c>
      <c r="AL357">
        <v>0</v>
      </c>
      <c r="AN357" s="20">
        <v>45955</v>
      </c>
    </row>
    <row r="358" spans="1:40" x14ac:dyDescent="0.25">
      <c r="A358">
        <v>9261030</v>
      </c>
      <c r="B358" t="s">
        <v>1223</v>
      </c>
      <c r="C358" t="s">
        <v>136</v>
      </c>
      <c r="D358" t="s">
        <v>58</v>
      </c>
      <c r="E358" t="s">
        <v>58</v>
      </c>
      <c r="G358" s="20">
        <v>42181</v>
      </c>
      <c r="H358" t="s">
        <v>60</v>
      </c>
      <c r="I358">
        <v>-11</v>
      </c>
      <c r="J358" t="s">
        <v>1087</v>
      </c>
      <c r="L358" t="s">
        <v>1083</v>
      </c>
      <c r="M358">
        <v>8920140</v>
      </c>
      <c r="N358" t="s">
        <v>511</v>
      </c>
      <c r="O358" s="20">
        <v>45924</v>
      </c>
      <c r="P358" t="s">
        <v>1084</v>
      </c>
      <c r="Q358" s="20">
        <v>45194</v>
      </c>
      <c r="R358" s="20">
        <v>45812</v>
      </c>
      <c r="S358" t="s">
        <v>300</v>
      </c>
      <c r="T358">
        <v>500</v>
      </c>
      <c r="W358">
        <v>5</v>
      </c>
      <c r="X358" t="s">
        <v>1085</v>
      </c>
      <c r="AB358" t="s">
        <v>1086</v>
      </c>
      <c r="AK358">
        <v>1</v>
      </c>
      <c r="AL358">
        <v>0</v>
      </c>
      <c r="AN358" s="20">
        <v>45924</v>
      </c>
    </row>
    <row r="359" spans="1:40" x14ac:dyDescent="0.25">
      <c r="A359">
        <v>9261930</v>
      </c>
      <c r="B359" t="s">
        <v>1609</v>
      </c>
      <c r="C359" t="s">
        <v>65</v>
      </c>
      <c r="D359" t="s">
        <v>58</v>
      </c>
      <c r="E359" t="s">
        <v>58</v>
      </c>
      <c r="G359" s="20">
        <v>41554</v>
      </c>
      <c r="H359" t="s">
        <v>443</v>
      </c>
      <c r="I359">
        <v>-13</v>
      </c>
      <c r="J359" t="s">
        <v>1087</v>
      </c>
      <c r="L359" t="s">
        <v>1083</v>
      </c>
      <c r="M359">
        <v>8920309</v>
      </c>
      <c r="N359" t="s">
        <v>195</v>
      </c>
      <c r="O359" s="20">
        <v>45845</v>
      </c>
      <c r="P359" t="s">
        <v>1084</v>
      </c>
      <c r="Q359" s="20">
        <v>45288</v>
      </c>
      <c r="S359" t="s">
        <v>776</v>
      </c>
      <c r="T359">
        <v>500</v>
      </c>
      <c r="W359">
        <v>5</v>
      </c>
      <c r="X359" t="s">
        <v>1085</v>
      </c>
      <c r="AB359" t="s">
        <v>1086</v>
      </c>
      <c r="AK359">
        <v>0</v>
      </c>
      <c r="AL359">
        <v>0</v>
      </c>
      <c r="AN359" s="20">
        <v>45845</v>
      </c>
    </row>
    <row r="360" spans="1:40" x14ac:dyDescent="0.25">
      <c r="A360">
        <v>9263402</v>
      </c>
      <c r="B360" t="s">
        <v>1780</v>
      </c>
      <c r="C360" t="s">
        <v>530</v>
      </c>
      <c r="D360" t="s">
        <v>7</v>
      </c>
      <c r="E360" t="s">
        <v>7</v>
      </c>
      <c r="G360" s="20">
        <v>41808</v>
      </c>
      <c r="H360" t="s">
        <v>412</v>
      </c>
      <c r="I360">
        <v>-12</v>
      </c>
      <c r="J360" t="s">
        <v>1087</v>
      </c>
      <c r="L360" t="s">
        <v>1083</v>
      </c>
      <c r="M360">
        <v>8920646</v>
      </c>
      <c r="N360" t="s">
        <v>175</v>
      </c>
      <c r="O360" s="20">
        <v>46005</v>
      </c>
      <c r="P360" t="s">
        <v>1084</v>
      </c>
      <c r="Q360" s="20">
        <v>45548</v>
      </c>
      <c r="S360" t="s">
        <v>776</v>
      </c>
      <c r="T360">
        <v>512</v>
      </c>
      <c r="W360">
        <v>5</v>
      </c>
      <c r="X360" t="s">
        <v>1085</v>
      </c>
      <c r="AB360" t="s">
        <v>1086</v>
      </c>
      <c r="AK360">
        <v>0</v>
      </c>
      <c r="AL360">
        <v>0</v>
      </c>
      <c r="AN360" s="20">
        <v>45925</v>
      </c>
    </row>
    <row r="361" spans="1:40" x14ac:dyDescent="0.25">
      <c r="A361">
        <v>9266290</v>
      </c>
      <c r="B361" t="s">
        <v>2874</v>
      </c>
      <c r="C361" t="s">
        <v>2493</v>
      </c>
      <c r="D361" t="s">
        <v>58</v>
      </c>
      <c r="G361" s="20">
        <v>41328</v>
      </c>
      <c r="H361" t="s">
        <v>443</v>
      </c>
      <c r="I361">
        <v>-13</v>
      </c>
      <c r="J361" t="s">
        <v>1087</v>
      </c>
      <c r="L361" t="s">
        <v>1083</v>
      </c>
      <c r="M361">
        <v>8920066</v>
      </c>
      <c r="N361" t="s">
        <v>230</v>
      </c>
      <c r="O361" s="20">
        <v>45909</v>
      </c>
      <c r="P361" t="s">
        <v>1084</v>
      </c>
      <c r="Q361" s="20">
        <v>45909</v>
      </c>
      <c r="S361" t="s">
        <v>776</v>
      </c>
      <c r="T361">
        <v>500</v>
      </c>
      <c r="W361">
        <v>5</v>
      </c>
      <c r="X361" t="s">
        <v>1085</v>
      </c>
      <c r="AB361" t="s">
        <v>1086</v>
      </c>
      <c r="AK361">
        <v>0</v>
      </c>
      <c r="AL361">
        <v>0</v>
      </c>
      <c r="AN361" s="20">
        <v>45909</v>
      </c>
    </row>
    <row r="362" spans="1:40" x14ac:dyDescent="0.25">
      <c r="A362">
        <v>9259256</v>
      </c>
      <c r="B362" t="s">
        <v>863</v>
      </c>
      <c r="C362" t="s">
        <v>812</v>
      </c>
      <c r="D362" t="s">
        <v>7</v>
      </c>
      <c r="E362" t="s">
        <v>58</v>
      </c>
      <c r="G362" s="20">
        <v>41603</v>
      </c>
      <c r="H362" t="s">
        <v>443</v>
      </c>
      <c r="I362">
        <v>-13</v>
      </c>
      <c r="J362" t="s">
        <v>1087</v>
      </c>
      <c r="L362" t="s">
        <v>1083</v>
      </c>
      <c r="M362">
        <v>8921190</v>
      </c>
      <c r="N362" t="s">
        <v>149</v>
      </c>
      <c r="O362" s="20">
        <v>45873</v>
      </c>
      <c r="P362" t="s">
        <v>1084</v>
      </c>
      <c r="Q362" s="20">
        <v>44840</v>
      </c>
      <c r="S362" t="s">
        <v>776</v>
      </c>
      <c r="T362">
        <v>500</v>
      </c>
      <c r="W362">
        <v>5</v>
      </c>
      <c r="X362" t="s">
        <v>1085</v>
      </c>
      <c r="AB362" t="s">
        <v>1086</v>
      </c>
      <c r="AK362">
        <v>0</v>
      </c>
      <c r="AL362">
        <v>0</v>
      </c>
      <c r="AN362" s="20">
        <v>45873</v>
      </c>
    </row>
    <row r="363" spans="1:40" x14ac:dyDescent="0.25">
      <c r="A363">
        <v>9264248</v>
      </c>
      <c r="B363" t="s">
        <v>863</v>
      </c>
      <c r="C363" t="s">
        <v>1777</v>
      </c>
      <c r="D363" t="s">
        <v>7</v>
      </c>
      <c r="E363" t="s">
        <v>7</v>
      </c>
      <c r="G363" s="20">
        <v>42490</v>
      </c>
      <c r="H363" t="s">
        <v>1465</v>
      </c>
      <c r="I363">
        <v>-10</v>
      </c>
      <c r="J363" t="s">
        <v>1082</v>
      </c>
      <c r="L363" t="s">
        <v>1083</v>
      </c>
      <c r="M363">
        <v>8921190</v>
      </c>
      <c r="N363" t="s">
        <v>149</v>
      </c>
      <c r="O363" s="20">
        <v>45873</v>
      </c>
      <c r="P363" t="s">
        <v>1084</v>
      </c>
      <c r="Q363" s="20">
        <v>45572</v>
      </c>
      <c r="S363" t="s">
        <v>776</v>
      </c>
      <c r="T363">
        <v>500</v>
      </c>
      <c r="W363">
        <v>5</v>
      </c>
      <c r="X363" t="s">
        <v>1085</v>
      </c>
      <c r="AB363" t="s">
        <v>1086</v>
      </c>
      <c r="AK363">
        <v>0</v>
      </c>
      <c r="AL363">
        <v>0</v>
      </c>
      <c r="AN363" s="20">
        <v>45873</v>
      </c>
    </row>
    <row r="364" spans="1:40" x14ac:dyDescent="0.25">
      <c r="A364">
        <v>9265818</v>
      </c>
      <c r="B364" t="s">
        <v>2875</v>
      </c>
      <c r="C364" t="s">
        <v>904</v>
      </c>
      <c r="D364" t="s">
        <v>58</v>
      </c>
      <c r="G364" s="20">
        <v>40813</v>
      </c>
      <c r="H364" t="s">
        <v>468</v>
      </c>
      <c r="I364">
        <v>-15</v>
      </c>
      <c r="J364" t="s">
        <v>1087</v>
      </c>
      <c r="L364" t="s">
        <v>1083</v>
      </c>
      <c r="M364">
        <v>8920646</v>
      </c>
      <c r="N364" t="s">
        <v>175</v>
      </c>
      <c r="O364" s="20">
        <v>45875</v>
      </c>
      <c r="P364" t="s">
        <v>1084</v>
      </c>
      <c r="Q364" s="20">
        <v>45875</v>
      </c>
      <c r="S364" t="s">
        <v>776</v>
      </c>
      <c r="T364">
        <v>500</v>
      </c>
      <c r="W364">
        <v>5</v>
      </c>
      <c r="X364" t="s">
        <v>1085</v>
      </c>
      <c r="AB364" t="s">
        <v>1086</v>
      </c>
      <c r="AK364">
        <v>0</v>
      </c>
      <c r="AL364">
        <v>0</v>
      </c>
      <c r="AN364" s="20">
        <v>45875</v>
      </c>
    </row>
    <row r="365" spans="1:40" x14ac:dyDescent="0.25">
      <c r="A365">
        <v>9266085</v>
      </c>
      <c r="B365" t="s">
        <v>2876</v>
      </c>
      <c r="C365" t="s">
        <v>118</v>
      </c>
      <c r="D365" t="s">
        <v>58</v>
      </c>
      <c r="G365" s="20">
        <v>41519</v>
      </c>
      <c r="H365" t="s">
        <v>443</v>
      </c>
      <c r="I365">
        <v>-13</v>
      </c>
      <c r="J365" t="s">
        <v>1087</v>
      </c>
      <c r="L365" t="s">
        <v>1083</v>
      </c>
      <c r="M365">
        <v>8920312</v>
      </c>
      <c r="N365" t="s">
        <v>193</v>
      </c>
      <c r="O365" s="20">
        <v>45905</v>
      </c>
      <c r="P365" t="s">
        <v>1084</v>
      </c>
      <c r="Q365" s="20">
        <v>45905</v>
      </c>
      <c r="S365" t="s">
        <v>776</v>
      </c>
      <c r="T365">
        <v>500</v>
      </c>
      <c r="W365">
        <v>5</v>
      </c>
      <c r="X365" t="s">
        <v>1085</v>
      </c>
      <c r="AB365" t="s">
        <v>1086</v>
      </c>
      <c r="AK365">
        <v>0</v>
      </c>
      <c r="AL365">
        <v>0</v>
      </c>
      <c r="AN365" s="20">
        <v>45905</v>
      </c>
    </row>
    <row r="366" spans="1:40" x14ac:dyDescent="0.25">
      <c r="A366">
        <v>9260541</v>
      </c>
      <c r="B366" t="s">
        <v>1224</v>
      </c>
      <c r="C366" t="s">
        <v>1225</v>
      </c>
      <c r="D366" t="s">
        <v>58</v>
      </c>
      <c r="E366" t="s">
        <v>58</v>
      </c>
      <c r="G366" s="20">
        <v>43880</v>
      </c>
      <c r="H366" t="s">
        <v>58</v>
      </c>
      <c r="I366">
        <v>-9</v>
      </c>
      <c r="J366" t="s">
        <v>1087</v>
      </c>
      <c r="L366" t="s">
        <v>1083</v>
      </c>
      <c r="M366">
        <v>8921458</v>
      </c>
      <c r="N366" t="s">
        <v>92</v>
      </c>
      <c r="O366" s="20">
        <v>45907</v>
      </c>
      <c r="P366" t="s">
        <v>1084</v>
      </c>
      <c r="Q366" s="20">
        <v>45175</v>
      </c>
      <c r="S366" t="s">
        <v>776</v>
      </c>
      <c r="T366">
        <v>500</v>
      </c>
      <c r="W366">
        <v>5</v>
      </c>
      <c r="X366" t="s">
        <v>1085</v>
      </c>
      <c r="AB366" t="s">
        <v>1086</v>
      </c>
      <c r="AK366">
        <v>0</v>
      </c>
      <c r="AL366">
        <v>0</v>
      </c>
      <c r="AN366" s="20">
        <v>45907</v>
      </c>
    </row>
    <row r="367" spans="1:40" x14ac:dyDescent="0.25">
      <c r="A367">
        <v>9262291</v>
      </c>
      <c r="B367" t="s">
        <v>1781</v>
      </c>
      <c r="C367" t="s">
        <v>200</v>
      </c>
      <c r="D367" t="s">
        <v>58</v>
      </c>
      <c r="E367" t="s">
        <v>58</v>
      </c>
      <c r="G367" s="20">
        <v>42312</v>
      </c>
      <c r="H367" t="s">
        <v>60</v>
      </c>
      <c r="I367">
        <v>-11</v>
      </c>
      <c r="J367" t="s">
        <v>1087</v>
      </c>
      <c r="L367" t="s">
        <v>1083</v>
      </c>
      <c r="M367">
        <v>8920031</v>
      </c>
      <c r="N367" t="s">
        <v>241</v>
      </c>
      <c r="O367" s="20">
        <v>45851</v>
      </c>
      <c r="P367" t="s">
        <v>1084</v>
      </c>
      <c r="Q367" s="20">
        <v>45484</v>
      </c>
      <c r="S367" t="s">
        <v>776</v>
      </c>
      <c r="T367">
        <v>500</v>
      </c>
      <c r="W367">
        <v>5</v>
      </c>
      <c r="X367" t="s">
        <v>1085</v>
      </c>
      <c r="AB367" t="s">
        <v>1086</v>
      </c>
      <c r="AK367">
        <v>1</v>
      </c>
      <c r="AL367">
        <v>0</v>
      </c>
      <c r="AN367" s="20">
        <v>45851</v>
      </c>
    </row>
    <row r="368" spans="1:40" x14ac:dyDescent="0.25">
      <c r="A368">
        <v>9262341</v>
      </c>
      <c r="B368" t="s">
        <v>1782</v>
      </c>
      <c r="C368" t="s">
        <v>147</v>
      </c>
      <c r="D368" t="s">
        <v>58</v>
      </c>
      <c r="E368" t="s">
        <v>58</v>
      </c>
      <c r="G368" s="20">
        <v>42806</v>
      </c>
      <c r="H368" t="s">
        <v>58</v>
      </c>
      <c r="I368">
        <v>-9</v>
      </c>
      <c r="J368" t="s">
        <v>1087</v>
      </c>
      <c r="L368" t="s">
        <v>1083</v>
      </c>
      <c r="M368">
        <v>8920309</v>
      </c>
      <c r="N368" t="s">
        <v>195</v>
      </c>
      <c r="O368" s="20">
        <v>45845</v>
      </c>
      <c r="P368" t="s">
        <v>1084</v>
      </c>
      <c r="Q368" s="20">
        <v>45498</v>
      </c>
      <c r="S368" t="s">
        <v>776</v>
      </c>
      <c r="T368">
        <v>500</v>
      </c>
      <c r="W368">
        <v>5</v>
      </c>
      <c r="X368" t="s">
        <v>1085</v>
      </c>
      <c r="AB368" t="s">
        <v>1086</v>
      </c>
      <c r="AK368">
        <v>0</v>
      </c>
      <c r="AL368">
        <v>0</v>
      </c>
      <c r="AN368" s="20">
        <v>45845</v>
      </c>
    </row>
    <row r="369" spans="1:40" x14ac:dyDescent="0.25">
      <c r="A369">
        <v>9264250</v>
      </c>
      <c r="B369" t="s">
        <v>1481</v>
      </c>
      <c r="C369" t="s">
        <v>111</v>
      </c>
      <c r="D369" t="s">
        <v>7</v>
      </c>
      <c r="E369" t="s">
        <v>7</v>
      </c>
      <c r="G369" s="20">
        <v>42822</v>
      </c>
      <c r="H369" t="s">
        <v>58</v>
      </c>
      <c r="I369">
        <v>-9</v>
      </c>
      <c r="J369" t="s">
        <v>1082</v>
      </c>
      <c r="L369" t="s">
        <v>1083</v>
      </c>
      <c r="M369">
        <v>8921190</v>
      </c>
      <c r="N369" t="s">
        <v>149</v>
      </c>
      <c r="O369" s="20">
        <v>45873</v>
      </c>
      <c r="P369" t="s">
        <v>1084</v>
      </c>
      <c r="Q369" s="20">
        <v>45572</v>
      </c>
      <c r="S369" t="s">
        <v>776</v>
      </c>
      <c r="T369">
        <v>500</v>
      </c>
      <c r="W369">
        <v>5</v>
      </c>
      <c r="X369" t="s">
        <v>1085</v>
      </c>
      <c r="AB369" t="s">
        <v>1086</v>
      </c>
      <c r="AK369">
        <v>0</v>
      </c>
      <c r="AL369">
        <v>0</v>
      </c>
      <c r="AN369" s="20">
        <v>45873</v>
      </c>
    </row>
    <row r="370" spans="1:40" x14ac:dyDescent="0.25">
      <c r="A370">
        <v>9261423</v>
      </c>
      <c r="B370" t="s">
        <v>1481</v>
      </c>
      <c r="C370" t="s">
        <v>96</v>
      </c>
      <c r="D370" t="s">
        <v>7</v>
      </c>
      <c r="E370" t="s">
        <v>58</v>
      </c>
      <c r="G370" s="20">
        <v>41668</v>
      </c>
      <c r="H370" t="s">
        <v>412</v>
      </c>
      <c r="I370">
        <v>-12</v>
      </c>
      <c r="J370" t="s">
        <v>1087</v>
      </c>
      <c r="L370" t="s">
        <v>1083</v>
      </c>
      <c r="M370">
        <v>8921190</v>
      </c>
      <c r="N370" t="s">
        <v>149</v>
      </c>
      <c r="O370" s="20">
        <v>45918</v>
      </c>
      <c r="P370" t="s">
        <v>1084</v>
      </c>
      <c r="Q370" s="20">
        <v>45211</v>
      </c>
      <c r="S370" t="s">
        <v>776</v>
      </c>
      <c r="T370">
        <v>500</v>
      </c>
      <c r="W370">
        <v>5</v>
      </c>
      <c r="X370" t="s">
        <v>1085</v>
      </c>
      <c r="AB370" t="s">
        <v>1086</v>
      </c>
      <c r="AK370">
        <v>0</v>
      </c>
      <c r="AL370">
        <v>0</v>
      </c>
      <c r="AN370" s="20">
        <v>45873</v>
      </c>
    </row>
    <row r="371" spans="1:40" x14ac:dyDescent="0.25">
      <c r="A371">
        <v>9265568</v>
      </c>
      <c r="B371" t="s">
        <v>2877</v>
      </c>
      <c r="C371" t="s">
        <v>228</v>
      </c>
      <c r="D371" t="s">
        <v>7</v>
      </c>
      <c r="G371" s="20">
        <v>42227</v>
      </c>
      <c r="H371" t="s">
        <v>60</v>
      </c>
      <c r="I371">
        <v>-11</v>
      </c>
      <c r="J371" t="s">
        <v>1087</v>
      </c>
      <c r="L371" t="s">
        <v>1083</v>
      </c>
      <c r="M371">
        <v>8920309</v>
      </c>
      <c r="N371" t="s">
        <v>195</v>
      </c>
      <c r="O371" s="20">
        <v>45977</v>
      </c>
      <c r="P371" t="s">
        <v>1084</v>
      </c>
      <c r="Q371" s="20">
        <v>45846</v>
      </c>
      <c r="S371" t="s">
        <v>776</v>
      </c>
      <c r="T371">
        <v>500</v>
      </c>
      <c r="W371">
        <v>5</v>
      </c>
      <c r="X371" t="s">
        <v>1085</v>
      </c>
      <c r="AB371" t="s">
        <v>1086</v>
      </c>
      <c r="AK371">
        <v>0</v>
      </c>
      <c r="AL371">
        <v>0</v>
      </c>
      <c r="AN371" s="20">
        <v>45846</v>
      </c>
    </row>
    <row r="372" spans="1:40" x14ac:dyDescent="0.25">
      <c r="A372">
        <v>9262342</v>
      </c>
      <c r="B372" t="s">
        <v>1783</v>
      </c>
      <c r="C372" t="s">
        <v>1452</v>
      </c>
      <c r="D372" t="s">
        <v>58</v>
      </c>
      <c r="E372" t="s">
        <v>58</v>
      </c>
      <c r="G372" s="20">
        <v>41740</v>
      </c>
      <c r="H372" t="s">
        <v>412</v>
      </c>
      <c r="I372">
        <v>-12</v>
      </c>
      <c r="J372" t="s">
        <v>1087</v>
      </c>
      <c r="L372" t="s">
        <v>1083</v>
      </c>
      <c r="M372">
        <v>8920309</v>
      </c>
      <c r="N372" t="s">
        <v>195</v>
      </c>
      <c r="O372" s="20">
        <v>45845</v>
      </c>
      <c r="P372" t="s">
        <v>1084</v>
      </c>
      <c r="Q372" s="20">
        <v>45498</v>
      </c>
      <c r="S372" t="s">
        <v>776</v>
      </c>
      <c r="T372">
        <v>500</v>
      </c>
      <c r="W372">
        <v>5</v>
      </c>
      <c r="X372" t="s">
        <v>1085</v>
      </c>
      <c r="AB372" t="s">
        <v>1086</v>
      </c>
      <c r="AK372">
        <v>0</v>
      </c>
      <c r="AL372">
        <v>0</v>
      </c>
      <c r="AN372" s="20">
        <v>45845</v>
      </c>
    </row>
    <row r="373" spans="1:40" x14ac:dyDescent="0.25">
      <c r="A373">
        <v>9261124</v>
      </c>
      <c r="B373" t="s">
        <v>1226</v>
      </c>
      <c r="C373" t="s">
        <v>420</v>
      </c>
      <c r="D373" t="s">
        <v>7</v>
      </c>
      <c r="E373" t="s">
        <v>7</v>
      </c>
      <c r="G373" s="20">
        <v>42664</v>
      </c>
      <c r="H373" t="s">
        <v>1465</v>
      </c>
      <c r="I373">
        <v>-10</v>
      </c>
      <c r="J373" t="s">
        <v>1087</v>
      </c>
      <c r="L373" t="s">
        <v>1083</v>
      </c>
      <c r="M373">
        <v>8920049</v>
      </c>
      <c r="N373" t="s">
        <v>235</v>
      </c>
      <c r="O373" s="20">
        <v>45915</v>
      </c>
      <c r="P373" t="s">
        <v>1084</v>
      </c>
      <c r="Q373" s="20">
        <v>45199</v>
      </c>
      <c r="S373" t="s">
        <v>776</v>
      </c>
      <c r="T373">
        <v>503</v>
      </c>
      <c r="W373">
        <v>5</v>
      </c>
      <c r="X373" t="s">
        <v>1085</v>
      </c>
      <c r="AB373" t="s">
        <v>1086</v>
      </c>
      <c r="AK373">
        <v>0</v>
      </c>
      <c r="AL373">
        <v>0</v>
      </c>
      <c r="AN373" s="20">
        <v>45915</v>
      </c>
    </row>
    <row r="374" spans="1:40" x14ac:dyDescent="0.25">
      <c r="A374">
        <v>9251339</v>
      </c>
      <c r="B374" t="s">
        <v>452</v>
      </c>
      <c r="C374" t="s">
        <v>68</v>
      </c>
      <c r="D374" t="s">
        <v>7</v>
      </c>
      <c r="E374" t="s">
        <v>7</v>
      </c>
      <c r="G374" s="20">
        <v>41469</v>
      </c>
      <c r="H374" t="s">
        <v>443</v>
      </c>
      <c r="I374">
        <v>-13</v>
      </c>
      <c r="J374" t="s">
        <v>1087</v>
      </c>
      <c r="L374" t="s">
        <v>1083</v>
      </c>
      <c r="M374">
        <v>8920111</v>
      </c>
      <c r="N374" t="s">
        <v>212</v>
      </c>
      <c r="O374" s="20">
        <v>45906</v>
      </c>
      <c r="P374" t="s">
        <v>1084</v>
      </c>
      <c r="Q374" s="20">
        <v>42996</v>
      </c>
      <c r="S374" t="s">
        <v>776</v>
      </c>
      <c r="T374">
        <v>746</v>
      </c>
      <c r="W374">
        <v>7</v>
      </c>
      <c r="X374" t="s">
        <v>1085</v>
      </c>
      <c r="AB374" t="s">
        <v>1086</v>
      </c>
      <c r="AK374">
        <v>0</v>
      </c>
      <c r="AL374">
        <v>0</v>
      </c>
      <c r="AN374" s="20">
        <v>45906</v>
      </c>
    </row>
    <row r="375" spans="1:40" x14ac:dyDescent="0.25">
      <c r="A375">
        <v>9258607</v>
      </c>
      <c r="B375" t="s">
        <v>1572</v>
      </c>
      <c r="C375" t="s">
        <v>204</v>
      </c>
      <c r="D375" t="s">
        <v>7</v>
      </c>
      <c r="E375" t="s">
        <v>7</v>
      </c>
      <c r="G375" s="20">
        <v>40531</v>
      </c>
      <c r="H375" t="s">
        <v>482</v>
      </c>
      <c r="I375">
        <v>-16</v>
      </c>
      <c r="J375" t="s">
        <v>1087</v>
      </c>
      <c r="L375" t="s">
        <v>1083</v>
      </c>
      <c r="M375">
        <v>8920312</v>
      </c>
      <c r="N375" t="s">
        <v>193</v>
      </c>
      <c r="O375" s="20">
        <v>45933</v>
      </c>
      <c r="P375" t="s">
        <v>1084</v>
      </c>
      <c r="Q375" s="20">
        <v>44819</v>
      </c>
      <c r="S375" t="s">
        <v>776</v>
      </c>
      <c r="T375">
        <v>563</v>
      </c>
      <c r="W375">
        <v>5</v>
      </c>
      <c r="X375" t="s">
        <v>1085</v>
      </c>
      <c r="AB375" t="s">
        <v>1086</v>
      </c>
      <c r="AK375">
        <v>0</v>
      </c>
      <c r="AL375">
        <v>0</v>
      </c>
      <c r="AN375" s="20">
        <v>45933</v>
      </c>
    </row>
    <row r="376" spans="1:40" x14ac:dyDescent="0.25">
      <c r="A376">
        <v>9267067</v>
      </c>
      <c r="B376" t="s">
        <v>2878</v>
      </c>
      <c r="C376" t="s">
        <v>2879</v>
      </c>
      <c r="D376" t="s">
        <v>58</v>
      </c>
      <c r="G376" s="20">
        <v>41869</v>
      </c>
      <c r="H376" t="s">
        <v>412</v>
      </c>
      <c r="I376">
        <v>-12</v>
      </c>
      <c r="J376" t="s">
        <v>1087</v>
      </c>
      <c r="L376" t="s">
        <v>1083</v>
      </c>
      <c r="M376">
        <v>8921256</v>
      </c>
      <c r="N376" t="s">
        <v>143</v>
      </c>
      <c r="O376" s="20">
        <v>45939</v>
      </c>
      <c r="P376" t="s">
        <v>1084</v>
      </c>
      <c r="Q376" s="20">
        <v>45939</v>
      </c>
      <c r="S376" t="s">
        <v>776</v>
      </c>
      <c r="T376">
        <v>500</v>
      </c>
      <c r="W376">
        <v>5</v>
      </c>
      <c r="X376" t="s">
        <v>1085</v>
      </c>
      <c r="AB376" t="s">
        <v>1086</v>
      </c>
      <c r="AK376">
        <v>0</v>
      </c>
      <c r="AL376">
        <v>0</v>
      </c>
      <c r="AN376" s="20">
        <v>45939</v>
      </c>
    </row>
    <row r="377" spans="1:40" x14ac:dyDescent="0.25">
      <c r="A377">
        <v>9265648</v>
      </c>
      <c r="B377" t="s">
        <v>1784</v>
      </c>
      <c r="C377" t="s">
        <v>411</v>
      </c>
      <c r="D377" t="s">
        <v>58</v>
      </c>
      <c r="G377" s="20">
        <v>41376</v>
      </c>
      <c r="H377" t="s">
        <v>443</v>
      </c>
      <c r="I377">
        <v>-13</v>
      </c>
      <c r="J377" t="s">
        <v>1087</v>
      </c>
      <c r="L377" t="s">
        <v>1083</v>
      </c>
      <c r="M377">
        <v>8920111</v>
      </c>
      <c r="N377" t="s">
        <v>212</v>
      </c>
      <c r="O377" s="20">
        <v>45848</v>
      </c>
      <c r="P377" t="s">
        <v>1084</v>
      </c>
      <c r="Q377" s="20">
        <v>45848</v>
      </c>
      <c r="S377" t="s">
        <v>776</v>
      </c>
      <c r="T377">
        <v>500</v>
      </c>
      <c r="W377">
        <v>5</v>
      </c>
      <c r="X377" t="s">
        <v>1085</v>
      </c>
      <c r="AB377" t="s">
        <v>1086</v>
      </c>
      <c r="AK377">
        <v>0</v>
      </c>
      <c r="AL377">
        <v>0</v>
      </c>
      <c r="AN377" s="20">
        <v>45848</v>
      </c>
    </row>
    <row r="378" spans="1:40" x14ac:dyDescent="0.25">
      <c r="A378">
        <v>9265855</v>
      </c>
      <c r="B378" t="s">
        <v>1784</v>
      </c>
      <c r="C378" t="s">
        <v>71</v>
      </c>
      <c r="D378" t="s">
        <v>1146</v>
      </c>
      <c r="G378" s="20">
        <v>41981</v>
      </c>
      <c r="H378" t="s">
        <v>412</v>
      </c>
      <c r="I378">
        <v>-12</v>
      </c>
      <c r="J378" t="s">
        <v>1087</v>
      </c>
      <c r="L378" t="s">
        <v>1083</v>
      </c>
      <c r="M378">
        <v>8920063</v>
      </c>
      <c r="N378" t="s">
        <v>232</v>
      </c>
      <c r="O378" s="20">
        <v>45894</v>
      </c>
      <c r="P378" t="s">
        <v>1084</v>
      </c>
      <c r="Q378" s="20">
        <v>45894</v>
      </c>
      <c r="S378" t="s">
        <v>776</v>
      </c>
      <c r="T378">
        <v>500</v>
      </c>
      <c r="W378">
        <v>5</v>
      </c>
      <c r="X378" t="s">
        <v>1085</v>
      </c>
      <c r="AB378" t="s">
        <v>1086</v>
      </c>
      <c r="AK378">
        <v>0</v>
      </c>
      <c r="AL378">
        <v>0</v>
      </c>
      <c r="AN378" s="20">
        <v>45894</v>
      </c>
    </row>
    <row r="379" spans="1:40" x14ac:dyDescent="0.25">
      <c r="A379">
        <v>9266900</v>
      </c>
      <c r="B379" t="s">
        <v>2880</v>
      </c>
      <c r="C379" t="s">
        <v>521</v>
      </c>
      <c r="D379" t="s">
        <v>58</v>
      </c>
      <c r="G379" s="20">
        <v>42309</v>
      </c>
      <c r="H379" t="s">
        <v>60</v>
      </c>
      <c r="I379">
        <v>-11</v>
      </c>
      <c r="J379" t="s">
        <v>1087</v>
      </c>
      <c r="L379" t="s">
        <v>1083</v>
      </c>
      <c r="M379">
        <v>8921458</v>
      </c>
      <c r="N379" t="s">
        <v>92</v>
      </c>
      <c r="O379" s="20">
        <v>45929</v>
      </c>
      <c r="P379" t="s">
        <v>1084</v>
      </c>
      <c r="Q379" s="20">
        <v>45929</v>
      </c>
      <c r="S379" t="s">
        <v>776</v>
      </c>
      <c r="T379">
        <v>500</v>
      </c>
      <c r="W379">
        <v>5</v>
      </c>
      <c r="X379" t="s">
        <v>1085</v>
      </c>
      <c r="AB379" t="s">
        <v>1086</v>
      </c>
      <c r="AK379">
        <v>0</v>
      </c>
      <c r="AL379">
        <v>0</v>
      </c>
      <c r="AN379" s="20">
        <v>45929</v>
      </c>
    </row>
    <row r="380" spans="1:40" x14ac:dyDescent="0.25">
      <c r="A380">
        <v>9265569</v>
      </c>
      <c r="B380" t="s">
        <v>2880</v>
      </c>
      <c r="C380" t="s">
        <v>76</v>
      </c>
      <c r="D380" t="s">
        <v>58</v>
      </c>
      <c r="G380" s="20">
        <v>41626</v>
      </c>
      <c r="H380" t="s">
        <v>443</v>
      </c>
      <c r="I380">
        <v>-13</v>
      </c>
      <c r="J380" t="s">
        <v>1087</v>
      </c>
      <c r="L380" t="s">
        <v>1083</v>
      </c>
      <c r="M380">
        <v>8920309</v>
      </c>
      <c r="N380" t="s">
        <v>195</v>
      </c>
      <c r="O380" s="20">
        <v>45846</v>
      </c>
      <c r="P380" t="s">
        <v>1084</v>
      </c>
      <c r="Q380" s="20">
        <v>45846</v>
      </c>
      <c r="S380" t="s">
        <v>776</v>
      </c>
      <c r="T380">
        <v>500</v>
      </c>
      <c r="W380">
        <v>5</v>
      </c>
      <c r="X380" t="s">
        <v>1085</v>
      </c>
      <c r="AB380" t="s">
        <v>1086</v>
      </c>
      <c r="AK380">
        <v>1</v>
      </c>
      <c r="AL380">
        <v>1</v>
      </c>
      <c r="AN380" s="20">
        <v>45846</v>
      </c>
    </row>
    <row r="381" spans="1:40" x14ac:dyDescent="0.25">
      <c r="A381">
        <v>9265570</v>
      </c>
      <c r="B381" t="s">
        <v>2880</v>
      </c>
      <c r="C381" t="s">
        <v>94</v>
      </c>
      <c r="D381" t="s">
        <v>58</v>
      </c>
      <c r="G381" s="20">
        <v>42458</v>
      </c>
      <c r="H381" t="s">
        <v>1465</v>
      </c>
      <c r="I381">
        <v>-10</v>
      </c>
      <c r="J381" t="s">
        <v>1087</v>
      </c>
      <c r="L381" t="s">
        <v>1083</v>
      </c>
      <c r="M381">
        <v>8920309</v>
      </c>
      <c r="N381" t="s">
        <v>195</v>
      </c>
      <c r="O381" s="20">
        <v>45846</v>
      </c>
      <c r="P381" t="s">
        <v>1084</v>
      </c>
      <c r="Q381" s="20">
        <v>45846</v>
      </c>
      <c r="S381" t="s">
        <v>776</v>
      </c>
      <c r="T381">
        <v>500</v>
      </c>
      <c r="W381">
        <v>5</v>
      </c>
      <c r="X381" t="s">
        <v>1085</v>
      </c>
      <c r="AB381" t="s">
        <v>1086</v>
      </c>
      <c r="AK381">
        <v>0</v>
      </c>
      <c r="AL381">
        <v>0</v>
      </c>
      <c r="AN381" s="20">
        <v>45846</v>
      </c>
    </row>
    <row r="382" spans="1:40" x14ac:dyDescent="0.25">
      <c r="A382">
        <v>9260330</v>
      </c>
      <c r="B382" t="s">
        <v>1227</v>
      </c>
      <c r="C382" t="s">
        <v>106</v>
      </c>
      <c r="D382" t="s">
        <v>58</v>
      </c>
      <c r="E382" t="s">
        <v>7</v>
      </c>
      <c r="G382" s="20">
        <v>39853</v>
      </c>
      <c r="H382" t="s">
        <v>487</v>
      </c>
      <c r="I382">
        <v>-17</v>
      </c>
      <c r="J382" t="s">
        <v>1087</v>
      </c>
      <c r="L382" t="s">
        <v>1083</v>
      </c>
      <c r="M382">
        <v>8920031</v>
      </c>
      <c r="N382" t="s">
        <v>241</v>
      </c>
      <c r="O382" s="20">
        <v>45950</v>
      </c>
      <c r="P382" t="s">
        <v>1084</v>
      </c>
      <c r="Q382" s="20">
        <v>45120</v>
      </c>
      <c r="S382" t="s">
        <v>776</v>
      </c>
      <c r="T382">
        <v>588</v>
      </c>
      <c r="W382">
        <v>5</v>
      </c>
      <c r="X382" t="s">
        <v>1085</v>
      </c>
      <c r="AB382" t="s">
        <v>1086</v>
      </c>
      <c r="AK382">
        <v>0</v>
      </c>
      <c r="AL382">
        <v>0</v>
      </c>
      <c r="AN382" s="20">
        <v>45950</v>
      </c>
    </row>
    <row r="383" spans="1:40" x14ac:dyDescent="0.25">
      <c r="A383">
        <v>9265919</v>
      </c>
      <c r="B383" t="s">
        <v>2881</v>
      </c>
      <c r="C383" t="s">
        <v>222</v>
      </c>
      <c r="D383" t="s">
        <v>58</v>
      </c>
      <c r="G383" s="20">
        <v>43434</v>
      </c>
      <c r="H383" t="s">
        <v>58</v>
      </c>
      <c r="I383">
        <v>-9</v>
      </c>
      <c r="J383" t="s">
        <v>1087</v>
      </c>
      <c r="L383" t="s">
        <v>1083</v>
      </c>
      <c r="M383">
        <v>8920025</v>
      </c>
      <c r="N383" t="s">
        <v>255</v>
      </c>
      <c r="O383" s="20">
        <v>45899</v>
      </c>
      <c r="P383" t="s">
        <v>1084</v>
      </c>
      <c r="Q383" s="20">
        <v>45899</v>
      </c>
      <c r="R383" s="20">
        <v>45860</v>
      </c>
      <c r="S383" t="s">
        <v>300</v>
      </c>
      <c r="T383">
        <v>500</v>
      </c>
      <c r="W383">
        <v>5</v>
      </c>
      <c r="X383" t="s">
        <v>1085</v>
      </c>
      <c r="AB383" t="s">
        <v>1086</v>
      </c>
      <c r="AK383">
        <v>0</v>
      </c>
      <c r="AL383">
        <v>0</v>
      </c>
      <c r="AN383" s="20">
        <v>45899</v>
      </c>
    </row>
    <row r="384" spans="1:40" x14ac:dyDescent="0.25">
      <c r="A384">
        <v>9265850</v>
      </c>
      <c r="B384" t="s">
        <v>2881</v>
      </c>
      <c r="C384" t="s">
        <v>122</v>
      </c>
      <c r="D384" t="s">
        <v>58</v>
      </c>
      <c r="G384" s="20">
        <v>41830</v>
      </c>
      <c r="H384" t="s">
        <v>412</v>
      </c>
      <c r="I384">
        <v>-12</v>
      </c>
      <c r="J384" t="s">
        <v>1087</v>
      </c>
      <c r="L384" t="s">
        <v>1083</v>
      </c>
      <c r="M384">
        <v>8920025</v>
      </c>
      <c r="N384" t="s">
        <v>255</v>
      </c>
      <c r="O384" s="20">
        <v>45893</v>
      </c>
      <c r="P384" t="s">
        <v>1084</v>
      </c>
      <c r="Q384" s="20">
        <v>45893</v>
      </c>
      <c r="R384" s="20">
        <v>45860</v>
      </c>
      <c r="S384" t="s">
        <v>300</v>
      </c>
      <c r="T384">
        <v>500</v>
      </c>
      <c r="W384">
        <v>5</v>
      </c>
      <c r="X384" t="s">
        <v>1085</v>
      </c>
      <c r="AB384" t="s">
        <v>1086</v>
      </c>
      <c r="AK384">
        <v>0</v>
      </c>
      <c r="AL384">
        <v>0</v>
      </c>
      <c r="AN384" s="20">
        <v>45893</v>
      </c>
    </row>
    <row r="385" spans="1:40" x14ac:dyDescent="0.25">
      <c r="A385">
        <v>9266966</v>
      </c>
      <c r="B385" t="s">
        <v>2881</v>
      </c>
      <c r="C385" t="s">
        <v>94</v>
      </c>
      <c r="D385" t="s">
        <v>58</v>
      </c>
      <c r="G385" s="20">
        <v>41492</v>
      </c>
      <c r="H385" t="s">
        <v>443</v>
      </c>
      <c r="I385">
        <v>-13</v>
      </c>
      <c r="J385" t="s">
        <v>1087</v>
      </c>
      <c r="L385" t="s">
        <v>1083</v>
      </c>
      <c r="M385">
        <v>8920389</v>
      </c>
      <c r="N385" t="s">
        <v>184</v>
      </c>
      <c r="O385" s="20">
        <v>45932</v>
      </c>
      <c r="P385" t="s">
        <v>1084</v>
      </c>
      <c r="Q385" s="20">
        <v>45932</v>
      </c>
      <c r="S385" t="s">
        <v>776</v>
      </c>
      <c r="T385">
        <v>500</v>
      </c>
      <c r="W385">
        <v>5</v>
      </c>
      <c r="X385" t="s">
        <v>1085</v>
      </c>
      <c r="AB385" t="s">
        <v>1086</v>
      </c>
      <c r="AK385">
        <v>0</v>
      </c>
      <c r="AL385">
        <v>0</v>
      </c>
      <c r="AN385" s="20">
        <v>45932</v>
      </c>
    </row>
    <row r="386" spans="1:40" x14ac:dyDescent="0.25">
      <c r="A386">
        <v>9256278</v>
      </c>
      <c r="B386" t="s">
        <v>614</v>
      </c>
      <c r="C386" t="s">
        <v>288</v>
      </c>
      <c r="D386" t="s">
        <v>58</v>
      </c>
      <c r="E386" t="s">
        <v>58</v>
      </c>
      <c r="G386" s="20">
        <v>41027</v>
      </c>
      <c r="H386" t="s">
        <v>458</v>
      </c>
      <c r="I386">
        <v>-14</v>
      </c>
      <c r="J386" t="s">
        <v>1087</v>
      </c>
      <c r="L386" t="s">
        <v>1083</v>
      </c>
      <c r="M386">
        <v>8921164</v>
      </c>
      <c r="N386" t="s">
        <v>172</v>
      </c>
      <c r="O386" s="20">
        <v>45919</v>
      </c>
      <c r="P386" t="s">
        <v>1084</v>
      </c>
      <c r="Q386" s="20">
        <v>44453</v>
      </c>
      <c r="S386" t="s">
        <v>776</v>
      </c>
      <c r="T386">
        <v>500</v>
      </c>
      <c r="W386">
        <v>5</v>
      </c>
      <c r="X386" t="s">
        <v>1085</v>
      </c>
      <c r="AB386" t="s">
        <v>1086</v>
      </c>
      <c r="AK386">
        <v>0</v>
      </c>
      <c r="AL386">
        <v>0</v>
      </c>
      <c r="AN386" s="20">
        <v>45919</v>
      </c>
    </row>
    <row r="387" spans="1:40" x14ac:dyDescent="0.25">
      <c r="A387">
        <v>9249093</v>
      </c>
      <c r="B387" t="s">
        <v>4333</v>
      </c>
      <c r="C387" t="s">
        <v>4334</v>
      </c>
      <c r="D387" t="s">
        <v>7</v>
      </c>
      <c r="G387" s="20">
        <v>39150</v>
      </c>
      <c r="H387" t="s">
        <v>855</v>
      </c>
      <c r="I387">
        <v>-19</v>
      </c>
      <c r="J387" t="s">
        <v>1087</v>
      </c>
      <c r="L387" t="s">
        <v>1083</v>
      </c>
      <c r="M387">
        <v>8920018</v>
      </c>
      <c r="N387" t="s">
        <v>259</v>
      </c>
      <c r="O387" s="20">
        <v>46003</v>
      </c>
      <c r="P387" t="s">
        <v>1084</v>
      </c>
      <c r="Q387" s="20">
        <v>42305</v>
      </c>
      <c r="R387" s="20">
        <v>44442</v>
      </c>
      <c r="S387" t="s">
        <v>856</v>
      </c>
      <c r="T387">
        <v>522</v>
      </c>
      <c r="W387">
        <v>5</v>
      </c>
      <c r="X387" t="s">
        <v>1085</v>
      </c>
      <c r="AB387" t="s">
        <v>1086</v>
      </c>
      <c r="AK387">
        <v>0</v>
      </c>
      <c r="AL387">
        <v>0</v>
      </c>
      <c r="AN387" s="20">
        <v>46003</v>
      </c>
    </row>
    <row r="388" spans="1:40" x14ac:dyDescent="0.25">
      <c r="A388">
        <v>9255748</v>
      </c>
      <c r="B388" t="s">
        <v>615</v>
      </c>
      <c r="C388" t="s">
        <v>227</v>
      </c>
      <c r="D388" t="s">
        <v>7</v>
      </c>
      <c r="E388" t="s">
        <v>7</v>
      </c>
      <c r="G388" s="20">
        <v>40546</v>
      </c>
      <c r="H388" t="s">
        <v>468</v>
      </c>
      <c r="I388">
        <v>-15</v>
      </c>
      <c r="J388" t="s">
        <v>1087</v>
      </c>
      <c r="L388" t="s">
        <v>1083</v>
      </c>
      <c r="M388">
        <v>8921256</v>
      </c>
      <c r="N388" t="s">
        <v>143</v>
      </c>
      <c r="O388" s="20">
        <v>45898</v>
      </c>
      <c r="P388" t="s">
        <v>1084</v>
      </c>
      <c r="Q388" s="20">
        <v>44097</v>
      </c>
      <c r="S388" t="s">
        <v>776</v>
      </c>
      <c r="T388">
        <v>962</v>
      </c>
      <c r="W388">
        <v>9</v>
      </c>
      <c r="X388" t="s">
        <v>1085</v>
      </c>
      <c r="AB388" t="s">
        <v>1086</v>
      </c>
      <c r="AK388">
        <v>0</v>
      </c>
      <c r="AL388">
        <v>0</v>
      </c>
      <c r="AN388" s="20">
        <v>45898</v>
      </c>
    </row>
    <row r="389" spans="1:40" x14ac:dyDescent="0.25">
      <c r="A389">
        <v>9257891</v>
      </c>
      <c r="B389" t="s">
        <v>824</v>
      </c>
      <c r="C389" t="s">
        <v>448</v>
      </c>
      <c r="D389" t="s">
        <v>58</v>
      </c>
      <c r="E389" t="s">
        <v>7</v>
      </c>
      <c r="G389" s="20">
        <v>41638</v>
      </c>
      <c r="H389" t="s">
        <v>443</v>
      </c>
      <c r="I389">
        <v>-13</v>
      </c>
      <c r="J389" t="s">
        <v>1087</v>
      </c>
      <c r="L389" t="s">
        <v>1083</v>
      </c>
      <c r="M389">
        <v>8921458</v>
      </c>
      <c r="N389" t="s">
        <v>92</v>
      </c>
      <c r="O389" s="20">
        <v>45931</v>
      </c>
      <c r="P389" t="s">
        <v>1084</v>
      </c>
      <c r="Q389" s="20">
        <v>44604</v>
      </c>
      <c r="S389" t="s">
        <v>776</v>
      </c>
      <c r="T389">
        <v>500</v>
      </c>
      <c r="W389">
        <v>5</v>
      </c>
      <c r="X389" t="s">
        <v>1085</v>
      </c>
      <c r="AB389" t="s">
        <v>1086</v>
      </c>
      <c r="AK389">
        <v>0</v>
      </c>
      <c r="AL389">
        <v>0</v>
      </c>
      <c r="AN389" s="20">
        <v>45931</v>
      </c>
    </row>
    <row r="390" spans="1:40" x14ac:dyDescent="0.25">
      <c r="A390">
        <v>9262346</v>
      </c>
      <c r="B390" t="s">
        <v>1786</v>
      </c>
      <c r="C390" t="s">
        <v>96</v>
      </c>
      <c r="D390" t="s">
        <v>58</v>
      </c>
      <c r="E390" t="s">
        <v>58</v>
      </c>
      <c r="G390" s="20">
        <v>41046</v>
      </c>
      <c r="H390" t="s">
        <v>458</v>
      </c>
      <c r="I390">
        <v>-14</v>
      </c>
      <c r="J390" t="s">
        <v>1087</v>
      </c>
      <c r="L390" t="s">
        <v>1083</v>
      </c>
      <c r="M390">
        <v>8920309</v>
      </c>
      <c r="N390" t="s">
        <v>195</v>
      </c>
      <c r="O390" s="20">
        <v>45845</v>
      </c>
      <c r="P390" t="s">
        <v>1084</v>
      </c>
      <c r="Q390" s="20">
        <v>45505</v>
      </c>
      <c r="S390" t="s">
        <v>776</v>
      </c>
      <c r="T390">
        <v>500</v>
      </c>
      <c r="W390">
        <v>5</v>
      </c>
      <c r="X390" t="s">
        <v>1085</v>
      </c>
      <c r="AB390" t="s">
        <v>1086</v>
      </c>
      <c r="AK390">
        <v>0</v>
      </c>
      <c r="AL390">
        <v>0</v>
      </c>
      <c r="AN390" s="20">
        <v>45845</v>
      </c>
    </row>
    <row r="391" spans="1:40" x14ac:dyDescent="0.25">
      <c r="A391">
        <v>9265923</v>
      </c>
      <c r="B391" t="s">
        <v>2882</v>
      </c>
      <c r="C391" t="s">
        <v>2883</v>
      </c>
      <c r="D391" t="s">
        <v>58</v>
      </c>
      <c r="G391" s="20">
        <v>42784</v>
      </c>
      <c r="H391" t="s">
        <v>58</v>
      </c>
      <c r="I391">
        <v>-9</v>
      </c>
      <c r="J391" t="s">
        <v>1082</v>
      </c>
      <c r="L391" t="s">
        <v>1083</v>
      </c>
      <c r="M391">
        <v>8920025</v>
      </c>
      <c r="N391" t="s">
        <v>255</v>
      </c>
      <c r="O391" s="20">
        <v>45899</v>
      </c>
      <c r="P391" t="s">
        <v>1084</v>
      </c>
      <c r="Q391" s="20">
        <v>45899</v>
      </c>
      <c r="S391" t="s">
        <v>776</v>
      </c>
      <c r="T391">
        <v>500</v>
      </c>
      <c r="W391">
        <v>5</v>
      </c>
      <c r="X391" t="s">
        <v>1085</v>
      </c>
      <c r="AB391" t="s">
        <v>1086</v>
      </c>
      <c r="AK391">
        <v>0</v>
      </c>
      <c r="AL391">
        <v>0</v>
      </c>
      <c r="AN391" s="20">
        <v>45899</v>
      </c>
    </row>
    <row r="392" spans="1:40" x14ac:dyDescent="0.25">
      <c r="A392">
        <v>9266795</v>
      </c>
      <c r="B392" t="s">
        <v>1787</v>
      </c>
      <c r="C392" t="s">
        <v>170</v>
      </c>
      <c r="D392" t="s">
        <v>58</v>
      </c>
      <c r="G392" s="20">
        <v>42761</v>
      </c>
      <c r="H392" t="s">
        <v>58</v>
      </c>
      <c r="I392">
        <v>-9</v>
      </c>
      <c r="J392" t="s">
        <v>1087</v>
      </c>
      <c r="L392" t="s">
        <v>1083</v>
      </c>
      <c r="M392">
        <v>8920151</v>
      </c>
      <c r="N392" t="s">
        <v>606</v>
      </c>
      <c r="O392" s="20">
        <v>45925</v>
      </c>
      <c r="P392" t="s">
        <v>1084</v>
      </c>
      <c r="Q392" s="20">
        <v>45925</v>
      </c>
      <c r="S392" t="s">
        <v>776</v>
      </c>
      <c r="T392">
        <v>500</v>
      </c>
      <c r="W392">
        <v>5</v>
      </c>
      <c r="X392" t="s">
        <v>1085</v>
      </c>
      <c r="AB392" t="s">
        <v>1086</v>
      </c>
      <c r="AK392">
        <v>0</v>
      </c>
      <c r="AL392">
        <v>0</v>
      </c>
      <c r="AN392" s="20">
        <v>45925</v>
      </c>
    </row>
    <row r="393" spans="1:40" x14ac:dyDescent="0.25">
      <c r="A393">
        <v>9262347</v>
      </c>
      <c r="B393" t="s">
        <v>1787</v>
      </c>
      <c r="C393" t="s">
        <v>1788</v>
      </c>
      <c r="D393" t="s">
        <v>58</v>
      </c>
      <c r="E393" t="s">
        <v>58</v>
      </c>
      <c r="G393" s="20">
        <v>40565</v>
      </c>
      <c r="H393" t="s">
        <v>468</v>
      </c>
      <c r="I393">
        <v>-15</v>
      </c>
      <c r="J393" t="s">
        <v>1082</v>
      </c>
      <c r="L393" t="s">
        <v>1083</v>
      </c>
      <c r="M393">
        <v>8920309</v>
      </c>
      <c r="N393" t="s">
        <v>195</v>
      </c>
      <c r="O393" s="20">
        <v>45845</v>
      </c>
      <c r="P393" t="s">
        <v>1084</v>
      </c>
      <c r="Q393" s="20">
        <v>45505</v>
      </c>
      <c r="S393" t="s">
        <v>776</v>
      </c>
      <c r="T393">
        <v>500</v>
      </c>
      <c r="W393">
        <v>5</v>
      </c>
      <c r="X393" t="s">
        <v>1085</v>
      </c>
      <c r="AB393" t="s">
        <v>1086</v>
      </c>
      <c r="AK393">
        <v>0</v>
      </c>
      <c r="AL393">
        <v>0</v>
      </c>
      <c r="AN393" s="20">
        <v>45845</v>
      </c>
    </row>
    <row r="394" spans="1:40" x14ac:dyDescent="0.25">
      <c r="A394">
        <v>9267187</v>
      </c>
      <c r="B394" t="s">
        <v>2884</v>
      </c>
      <c r="C394" t="s">
        <v>820</v>
      </c>
      <c r="D394" t="s">
        <v>58</v>
      </c>
      <c r="G394" s="20">
        <v>44481</v>
      </c>
      <c r="H394" t="s">
        <v>58</v>
      </c>
      <c r="I394">
        <v>-9</v>
      </c>
      <c r="J394" t="s">
        <v>1087</v>
      </c>
      <c r="L394" t="s">
        <v>1083</v>
      </c>
      <c r="M394">
        <v>8920049</v>
      </c>
      <c r="N394" t="s">
        <v>235</v>
      </c>
      <c r="O394" s="20">
        <v>45950</v>
      </c>
      <c r="P394" t="s">
        <v>1084</v>
      </c>
      <c r="Q394" s="20">
        <v>45950</v>
      </c>
      <c r="S394" t="s">
        <v>776</v>
      </c>
      <c r="T394">
        <v>500</v>
      </c>
      <c r="W394">
        <v>5</v>
      </c>
      <c r="X394" t="s">
        <v>1085</v>
      </c>
      <c r="AB394" t="s">
        <v>1086</v>
      </c>
      <c r="AK394">
        <v>0</v>
      </c>
      <c r="AL394">
        <v>0</v>
      </c>
      <c r="AN394" s="20">
        <v>45950</v>
      </c>
    </row>
    <row r="395" spans="1:40" x14ac:dyDescent="0.25">
      <c r="A395">
        <v>9266273</v>
      </c>
      <c r="B395" t="s">
        <v>2885</v>
      </c>
      <c r="C395" t="s">
        <v>120</v>
      </c>
      <c r="D395" t="s">
        <v>58</v>
      </c>
      <c r="G395" s="20">
        <v>42574</v>
      </c>
      <c r="H395" t="s">
        <v>1465</v>
      </c>
      <c r="I395">
        <v>-10</v>
      </c>
      <c r="J395" t="s">
        <v>1087</v>
      </c>
      <c r="L395" t="s">
        <v>1083</v>
      </c>
      <c r="M395">
        <v>8921164</v>
      </c>
      <c r="N395" t="s">
        <v>172</v>
      </c>
      <c r="O395" s="20">
        <v>45909</v>
      </c>
      <c r="P395" t="s">
        <v>1084</v>
      </c>
      <c r="Q395" s="20">
        <v>45909</v>
      </c>
      <c r="S395" t="s">
        <v>776</v>
      </c>
      <c r="T395">
        <v>500</v>
      </c>
      <c r="W395">
        <v>5</v>
      </c>
      <c r="X395" t="s">
        <v>1085</v>
      </c>
      <c r="AB395" t="s">
        <v>1086</v>
      </c>
      <c r="AK395">
        <v>0</v>
      </c>
      <c r="AL395">
        <v>0</v>
      </c>
      <c r="AN395" s="20">
        <v>45909</v>
      </c>
    </row>
    <row r="396" spans="1:40" x14ac:dyDescent="0.25">
      <c r="A396">
        <v>9266539</v>
      </c>
      <c r="B396" t="s">
        <v>2886</v>
      </c>
      <c r="C396" t="s">
        <v>2887</v>
      </c>
      <c r="D396" t="s">
        <v>7</v>
      </c>
      <c r="G396" s="20">
        <v>41082</v>
      </c>
      <c r="H396" t="s">
        <v>458</v>
      </c>
      <c r="I396">
        <v>-14</v>
      </c>
      <c r="J396" t="s">
        <v>1087</v>
      </c>
      <c r="L396" t="s">
        <v>1083</v>
      </c>
      <c r="M396">
        <v>8920049</v>
      </c>
      <c r="N396" t="s">
        <v>235</v>
      </c>
      <c r="O396" s="20">
        <v>45917</v>
      </c>
      <c r="P396" t="s">
        <v>1084</v>
      </c>
      <c r="Q396" s="20">
        <v>45917</v>
      </c>
      <c r="S396" t="s">
        <v>776</v>
      </c>
      <c r="T396">
        <v>500</v>
      </c>
      <c r="W396">
        <v>5</v>
      </c>
      <c r="X396" t="s">
        <v>1085</v>
      </c>
      <c r="AB396" t="s">
        <v>1086</v>
      </c>
      <c r="AK396">
        <v>0</v>
      </c>
      <c r="AL396">
        <v>0</v>
      </c>
      <c r="AN396" s="20">
        <v>45917</v>
      </c>
    </row>
    <row r="397" spans="1:40" x14ac:dyDescent="0.25">
      <c r="A397">
        <v>9258207</v>
      </c>
      <c r="B397" t="s">
        <v>864</v>
      </c>
      <c r="C397" t="s">
        <v>176</v>
      </c>
      <c r="D397" t="s">
        <v>7</v>
      </c>
      <c r="E397" t="s">
        <v>7</v>
      </c>
      <c r="G397" s="20">
        <v>41630</v>
      </c>
      <c r="H397" t="s">
        <v>443</v>
      </c>
      <c r="I397">
        <v>-13</v>
      </c>
      <c r="J397" t="s">
        <v>1087</v>
      </c>
      <c r="L397" t="s">
        <v>1083</v>
      </c>
      <c r="M397">
        <v>8920309</v>
      </c>
      <c r="N397" t="s">
        <v>195</v>
      </c>
      <c r="O397" s="20">
        <v>45845</v>
      </c>
      <c r="P397" t="s">
        <v>1084</v>
      </c>
      <c r="Q397" s="20">
        <v>44800</v>
      </c>
      <c r="S397" t="s">
        <v>776</v>
      </c>
      <c r="T397">
        <v>501</v>
      </c>
      <c r="W397">
        <v>5</v>
      </c>
      <c r="X397" t="s">
        <v>1085</v>
      </c>
      <c r="AB397" t="s">
        <v>1086</v>
      </c>
      <c r="AK397">
        <v>0</v>
      </c>
      <c r="AL397">
        <v>0</v>
      </c>
      <c r="AN397" s="20">
        <v>45845</v>
      </c>
    </row>
    <row r="398" spans="1:40" x14ac:dyDescent="0.25">
      <c r="A398">
        <v>9264279</v>
      </c>
      <c r="B398" t="s">
        <v>1789</v>
      </c>
      <c r="C398" t="s">
        <v>86</v>
      </c>
      <c r="D398" t="s">
        <v>7</v>
      </c>
      <c r="E398" t="s">
        <v>58</v>
      </c>
      <c r="G398" s="20">
        <v>41480</v>
      </c>
      <c r="H398" t="s">
        <v>443</v>
      </c>
      <c r="I398">
        <v>-13</v>
      </c>
      <c r="J398" t="s">
        <v>1087</v>
      </c>
      <c r="L398" t="s">
        <v>1083</v>
      </c>
      <c r="M398">
        <v>8920049</v>
      </c>
      <c r="N398" t="s">
        <v>235</v>
      </c>
      <c r="O398" s="20">
        <v>45950</v>
      </c>
      <c r="P398" t="s">
        <v>1084</v>
      </c>
      <c r="Q398" s="20">
        <v>45572</v>
      </c>
      <c r="S398" t="s">
        <v>776</v>
      </c>
      <c r="T398">
        <v>500</v>
      </c>
      <c r="W398">
        <v>5</v>
      </c>
      <c r="X398" t="s">
        <v>1085</v>
      </c>
      <c r="AB398" t="s">
        <v>1086</v>
      </c>
      <c r="AK398">
        <v>0</v>
      </c>
      <c r="AL398">
        <v>0</v>
      </c>
      <c r="AN398" s="20">
        <v>45950</v>
      </c>
    </row>
    <row r="399" spans="1:40" x14ac:dyDescent="0.25">
      <c r="A399">
        <v>9266264</v>
      </c>
      <c r="B399" t="s">
        <v>1228</v>
      </c>
      <c r="C399" t="s">
        <v>71</v>
      </c>
      <c r="D399" t="s">
        <v>58</v>
      </c>
      <c r="G399" s="20">
        <v>41818</v>
      </c>
      <c r="H399" t="s">
        <v>412</v>
      </c>
      <c r="I399">
        <v>-12</v>
      </c>
      <c r="J399" t="s">
        <v>1087</v>
      </c>
      <c r="L399" t="s">
        <v>1083</v>
      </c>
      <c r="M399">
        <v>8921458</v>
      </c>
      <c r="N399" t="s">
        <v>92</v>
      </c>
      <c r="O399" s="20">
        <v>45909</v>
      </c>
      <c r="P399" t="s">
        <v>1084</v>
      </c>
      <c r="Q399" s="20">
        <v>45909</v>
      </c>
      <c r="S399" t="s">
        <v>776</v>
      </c>
      <c r="T399">
        <v>500</v>
      </c>
      <c r="W399">
        <v>5</v>
      </c>
      <c r="X399" t="s">
        <v>1085</v>
      </c>
      <c r="AB399" t="s">
        <v>1086</v>
      </c>
      <c r="AK399">
        <v>1</v>
      </c>
      <c r="AL399">
        <v>0</v>
      </c>
      <c r="AN399" s="20">
        <v>45909</v>
      </c>
    </row>
    <row r="400" spans="1:40" x14ac:dyDescent="0.25">
      <c r="A400">
        <v>9263702</v>
      </c>
      <c r="B400" t="s">
        <v>1790</v>
      </c>
      <c r="C400" t="s">
        <v>422</v>
      </c>
      <c r="D400" t="s">
        <v>58</v>
      </c>
      <c r="E400" t="s">
        <v>58</v>
      </c>
      <c r="G400" s="20">
        <v>42725</v>
      </c>
      <c r="H400" t="s">
        <v>1465</v>
      </c>
      <c r="I400">
        <v>-10</v>
      </c>
      <c r="J400" t="s">
        <v>1087</v>
      </c>
      <c r="L400" t="s">
        <v>1083</v>
      </c>
      <c r="M400">
        <v>8920151</v>
      </c>
      <c r="N400" t="s">
        <v>606</v>
      </c>
      <c r="O400" s="20">
        <v>45967</v>
      </c>
      <c r="P400" t="s">
        <v>1084</v>
      </c>
      <c r="Q400" s="20">
        <v>45554</v>
      </c>
      <c r="S400" t="s">
        <v>776</v>
      </c>
      <c r="T400">
        <v>500</v>
      </c>
      <c r="W400">
        <v>5</v>
      </c>
      <c r="X400" t="s">
        <v>1085</v>
      </c>
      <c r="AB400" t="s">
        <v>1086</v>
      </c>
      <c r="AK400">
        <v>0</v>
      </c>
      <c r="AL400">
        <v>0</v>
      </c>
      <c r="AN400" s="20">
        <v>45967</v>
      </c>
    </row>
    <row r="401" spans="1:40" x14ac:dyDescent="0.25">
      <c r="A401">
        <v>9262449</v>
      </c>
      <c r="B401" t="s">
        <v>1791</v>
      </c>
      <c r="C401" t="s">
        <v>71</v>
      </c>
      <c r="D401" t="s">
        <v>7</v>
      </c>
      <c r="E401" t="s">
        <v>7</v>
      </c>
      <c r="G401" s="20">
        <v>42589</v>
      </c>
      <c r="H401" t="s">
        <v>1465</v>
      </c>
      <c r="I401">
        <v>-10</v>
      </c>
      <c r="J401" t="s">
        <v>1087</v>
      </c>
      <c r="L401" t="s">
        <v>1083</v>
      </c>
      <c r="M401">
        <v>8920646</v>
      </c>
      <c r="N401" t="s">
        <v>175</v>
      </c>
      <c r="O401" s="20">
        <v>45977</v>
      </c>
      <c r="P401" t="s">
        <v>1084</v>
      </c>
      <c r="Q401" s="20">
        <v>45517</v>
      </c>
      <c r="S401" t="s">
        <v>776</v>
      </c>
      <c r="T401">
        <v>500</v>
      </c>
      <c r="W401">
        <v>5</v>
      </c>
      <c r="X401" t="s">
        <v>1085</v>
      </c>
      <c r="AB401" t="s">
        <v>1086</v>
      </c>
      <c r="AK401">
        <v>0</v>
      </c>
      <c r="AL401">
        <v>0</v>
      </c>
      <c r="AN401" s="20">
        <v>45875</v>
      </c>
    </row>
    <row r="402" spans="1:40" x14ac:dyDescent="0.25">
      <c r="A402">
        <v>9267188</v>
      </c>
      <c r="B402" t="s">
        <v>2888</v>
      </c>
      <c r="C402" t="s">
        <v>61</v>
      </c>
      <c r="D402" t="s">
        <v>58</v>
      </c>
      <c r="G402" s="20">
        <v>42026</v>
      </c>
      <c r="H402" t="s">
        <v>60</v>
      </c>
      <c r="I402">
        <v>-11</v>
      </c>
      <c r="J402" t="s">
        <v>1087</v>
      </c>
      <c r="L402" t="s">
        <v>1083</v>
      </c>
      <c r="M402">
        <v>8920049</v>
      </c>
      <c r="N402" t="s">
        <v>235</v>
      </c>
      <c r="O402" s="20">
        <v>45950</v>
      </c>
      <c r="P402" t="s">
        <v>1084</v>
      </c>
      <c r="Q402" s="20">
        <v>45950</v>
      </c>
      <c r="S402" t="s">
        <v>776</v>
      </c>
      <c r="T402">
        <v>500</v>
      </c>
      <c r="W402">
        <v>5</v>
      </c>
      <c r="X402" t="s">
        <v>1085</v>
      </c>
      <c r="AB402" t="s">
        <v>1086</v>
      </c>
      <c r="AK402">
        <v>0</v>
      </c>
      <c r="AL402">
        <v>0</v>
      </c>
      <c r="AN402" s="20">
        <v>45950</v>
      </c>
    </row>
    <row r="403" spans="1:40" x14ac:dyDescent="0.25">
      <c r="A403">
        <v>9266947</v>
      </c>
      <c r="B403" t="s">
        <v>2889</v>
      </c>
      <c r="C403" t="s">
        <v>123</v>
      </c>
      <c r="D403" t="s">
        <v>58</v>
      </c>
      <c r="G403" s="20">
        <v>40850</v>
      </c>
      <c r="H403" t="s">
        <v>468</v>
      </c>
      <c r="I403">
        <v>-15</v>
      </c>
      <c r="J403" t="s">
        <v>1087</v>
      </c>
      <c r="L403" t="s">
        <v>1083</v>
      </c>
      <c r="M403">
        <v>8921458</v>
      </c>
      <c r="N403" t="s">
        <v>92</v>
      </c>
      <c r="O403" s="20">
        <v>45931</v>
      </c>
      <c r="P403" t="s">
        <v>1084</v>
      </c>
      <c r="Q403" s="20">
        <v>45931</v>
      </c>
      <c r="S403" t="s">
        <v>776</v>
      </c>
      <c r="T403">
        <v>500</v>
      </c>
      <c r="W403">
        <v>5</v>
      </c>
      <c r="X403" t="s">
        <v>1085</v>
      </c>
      <c r="AB403" t="s">
        <v>1086</v>
      </c>
      <c r="AK403">
        <v>0</v>
      </c>
      <c r="AL403">
        <v>0</v>
      </c>
      <c r="AN403" s="20">
        <v>45931</v>
      </c>
    </row>
    <row r="404" spans="1:40" x14ac:dyDescent="0.25">
      <c r="A404">
        <v>9267098</v>
      </c>
      <c r="B404" t="s">
        <v>2890</v>
      </c>
      <c r="C404" t="s">
        <v>116</v>
      </c>
      <c r="D404" t="s">
        <v>58</v>
      </c>
      <c r="G404" s="20">
        <v>43164</v>
      </c>
      <c r="H404" t="s">
        <v>58</v>
      </c>
      <c r="I404">
        <v>-9</v>
      </c>
      <c r="J404" t="s">
        <v>1087</v>
      </c>
      <c r="L404" t="s">
        <v>1083</v>
      </c>
      <c r="M404">
        <v>8920025</v>
      </c>
      <c r="N404" t="s">
        <v>255</v>
      </c>
      <c r="O404" s="20">
        <v>45942</v>
      </c>
      <c r="P404" t="s">
        <v>1084</v>
      </c>
      <c r="Q404" s="20">
        <v>45942</v>
      </c>
      <c r="S404" t="s">
        <v>776</v>
      </c>
      <c r="T404">
        <v>500</v>
      </c>
      <c r="W404">
        <v>5</v>
      </c>
      <c r="X404" t="s">
        <v>1085</v>
      </c>
      <c r="AB404" t="s">
        <v>1086</v>
      </c>
      <c r="AK404">
        <v>0</v>
      </c>
      <c r="AL404">
        <v>0</v>
      </c>
      <c r="AN404" s="20">
        <v>45942</v>
      </c>
    </row>
    <row r="405" spans="1:40" x14ac:dyDescent="0.25">
      <c r="A405">
        <v>9253132</v>
      </c>
      <c r="B405" t="s">
        <v>287</v>
      </c>
      <c r="C405" t="s">
        <v>147</v>
      </c>
      <c r="D405" t="s">
        <v>7</v>
      </c>
      <c r="E405" t="s">
        <v>7</v>
      </c>
      <c r="G405" s="20">
        <v>40573</v>
      </c>
      <c r="H405" t="s">
        <v>468</v>
      </c>
      <c r="I405">
        <v>-15</v>
      </c>
      <c r="J405" t="s">
        <v>1087</v>
      </c>
      <c r="L405" t="s">
        <v>1083</v>
      </c>
      <c r="M405">
        <v>8920075</v>
      </c>
      <c r="N405" t="s">
        <v>57</v>
      </c>
      <c r="O405" s="20">
        <v>45892</v>
      </c>
      <c r="P405" t="s">
        <v>1084</v>
      </c>
      <c r="Q405" s="20">
        <v>43382</v>
      </c>
      <c r="S405" t="s">
        <v>776</v>
      </c>
      <c r="T405">
        <v>1360</v>
      </c>
      <c r="W405">
        <v>13</v>
      </c>
      <c r="X405" t="s">
        <v>1085</v>
      </c>
      <c r="AB405" t="s">
        <v>1086</v>
      </c>
      <c r="AK405">
        <v>0</v>
      </c>
      <c r="AL405">
        <v>0</v>
      </c>
      <c r="AN405" s="20">
        <v>45892</v>
      </c>
    </row>
    <row r="406" spans="1:40" x14ac:dyDescent="0.25">
      <c r="A406">
        <v>9256822</v>
      </c>
      <c r="B406" t="s">
        <v>287</v>
      </c>
      <c r="C406" t="s">
        <v>142</v>
      </c>
      <c r="D406" t="s">
        <v>7</v>
      </c>
      <c r="E406" t="s">
        <v>7</v>
      </c>
      <c r="G406" s="20">
        <v>42021</v>
      </c>
      <c r="H406" t="s">
        <v>60</v>
      </c>
      <c r="I406">
        <v>-11</v>
      </c>
      <c r="J406" t="s">
        <v>1087</v>
      </c>
      <c r="L406" t="s">
        <v>1083</v>
      </c>
      <c r="M406">
        <v>8920075</v>
      </c>
      <c r="N406" t="s">
        <v>57</v>
      </c>
      <c r="O406" s="20">
        <v>45915</v>
      </c>
      <c r="P406" t="s">
        <v>1084</v>
      </c>
      <c r="Q406" s="20">
        <v>44472</v>
      </c>
      <c r="S406" t="s">
        <v>776</v>
      </c>
      <c r="T406">
        <v>676</v>
      </c>
      <c r="W406">
        <v>6</v>
      </c>
      <c r="X406" t="s">
        <v>1085</v>
      </c>
      <c r="AB406" t="s">
        <v>1086</v>
      </c>
      <c r="AK406">
        <v>0</v>
      </c>
      <c r="AL406">
        <v>0</v>
      </c>
      <c r="AN406" s="20">
        <v>45915</v>
      </c>
    </row>
    <row r="407" spans="1:40" x14ac:dyDescent="0.25">
      <c r="A407">
        <v>9262059</v>
      </c>
      <c r="B407" t="s">
        <v>2679</v>
      </c>
      <c r="C407" t="s">
        <v>2680</v>
      </c>
      <c r="D407" t="s">
        <v>7</v>
      </c>
      <c r="E407" t="s">
        <v>7</v>
      </c>
      <c r="G407" s="20">
        <v>42746</v>
      </c>
      <c r="H407" t="s">
        <v>58</v>
      </c>
      <c r="I407">
        <v>-9</v>
      </c>
      <c r="J407" t="s">
        <v>1087</v>
      </c>
      <c r="L407" t="s">
        <v>1083</v>
      </c>
      <c r="M407">
        <v>8920312</v>
      </c>
      <c r="N407" t="s">
        <v>193</v>
      </c>
      <c r="O407" s="20">
        <v>45906</v>
      </c>
      <c r="P407" t="s">
        <v>1084</v>
      </c>
      <c r="Q407" s="20">
        <v>45342</v>
      </c>
      <c r="S407" t="s">
        <v>776</v>
      </c>
      <c r="T407">
        <v>500</v>
      </c>
      <c r="W407">
        <v>5</v>
      </c>
      <c r="X407" t="s">
        <v>1085</v>
      </c>
      <c r="AB407" t="s">
        <v>1086</v>
      </c>
      <c r="AK407">
        <v>0</v>
      </c>
      <c r="AL407">
        <v>0</v>
      </c>
      <c r="AN407" s="20">
        <v>45906</v>
      </c>
    </row>
    <row r="408" spans="1:40" x14ac:dyDescent="0.25">
      <c r="A408">
        <v>9266375</v>
      </c>
      <c r="B408" t="s">
        <v>2891</v>
      </c>
      <c r="C408" t="s">
        <v>2892</v>
      </c>
      <c r="D408" t="s">
        <v>58</v>
      </c>
      <c r="G408" s="20">
        <v>41809</v>
      </c>
      <c r="H408" t="s">
        <v>412</v>
      </c>
      <c r="I408">
        <v>-12</v>
      </c>
      <c r="J408" t="s">
        <v>1082</v>
      </c>
      <c r="L408" t="s">
        <v>1083</v>
      </c>
      <c r="M408">
        <v>8920025</v>
      </c>
      <c r="N408" t="s">
        <v>255</v>
      </c>
      <c r="O408" s="20">
        <v>45911</v>
      </c>
      <c r="P408" t="s">
        <v>1084</v>
      </c>
      <c r="Q408" s="20">
        <v>45911</v>
      </c>
      <c r="S408" t="s">
        <v>776</v>
      </c>
      <c r="T408">
        <v>500</v>
      </c>
      <c r="W408">
        <v>5</v>
      </c>
      <c r="X408" t="s">
        <v>1085</v>
      </c>
      <c r="AB408" t="s">
        <v>1086</v>
      </c>
      <c r="AK408">
        <v>0</v>
      </c>
      <c r="AL408">
        <v>0</v>
      </c>
      <c r="AN408" s="20">
        <v>45911</v>
      </c>
    </row>
    <row r="409" spans="1:40" x14ac:dyDescent="0.25">
      <c r="A409">
        <v>9266910</v>
      </c>
      <c r="B409" t="s">
        <v>2893</v>
      </c>
      <c r="C409" t="s">
        <v>71</v>
      </c>
      <c r="D409" t="s">
        <v>58</v>
      </c>
      <c r="G409" s="20">
        <v>41673</v>
      </c>
      <c r="H409" t="s">
        <v>412</v>
      </c>
      <c r="I409">
        <v>-12</v>
      </c>
      <c r="J409" t="s">
        <v>1087</v>
      </c>
      <c r="L409" t="s">
        <v>1083</v>
      </c>
      <c r="M409">
        <v>8921458</v>
      </c>
      <c r="N409" t="s">
        <v>92</v>
      </c>
      <c r="O409" s="20">
        <v>45929</v>
      </c>
      <c r="P409" t="s">
        <v>1084</v>
      </c>
      <c r="Q409" s="20">
        <v>45929</v>
      </c>
      <c r="S409" t="s">
        <v>776</v>
      </c>
      <c r="T409">
        <v>500</v>
      </c>
      <c r="W409">
        <v>5</v>
      </c>
      <c r="X409" t="s">
        <v>1085</v>
      </c>
      <c r="AB409" t="s">
        <v>1086</v>
      </c>
      <c r="AK409">
        <v>0</v>
      </c>
      <c r="AL409">
        <v>0</v>
      </c>
      <c r="AN409" s="20">
        <v>45929</v>
      </c>
    </row>
    <row r="410" spans="1:40" x14ac:dyDescent="0.25">
      <c r="A410">
        <v>9266651</v>
      </c>
      <c r="B410" t="s">
        <v>2894</v>
      </c>
      <c r="C410" t="s">
        <v>2247</v>
      </c>
      <c r="D410" t="s">
        <v>7</v>
      </c>
      <c r="G410" s="20">
        <v>41817</v>
      </c>
      <c r="H410" t="s">
        <v>412</v>
      </c>
      <c r="I410">
        <v>-12</v>
      </c>
      <c r="J410" t="s">
        <v>1087</v>
      </c>
      <c r="L410" t="s">
        <v>1083</v>
      </c>
      <c r="M410">
        <v>8921099</v>
      </c>
      <c r="N410" t="s">
        <v>174</v>
      </c>
      <c r="O410" s="20">
        <v>45921</v>
      </c>
      <c r="P410" t="s">
        <v>1084</v>
      </c>
      <c r="Q410" s="20">
        <v>45921</v>
      </c>
      <c r="S410" t="s">
        <v>776</v>
      </c>
      <c r="T410">
        <v>500</v>
      </c>
      <c r="W410">
        <v>5</v>
      </c>
      <c r="X410" t="s">
        <v>1085</v>
      </c>
      <c r="AB410" t="s">
        <v>1086</v>
      </c>
      <c r="AK410">
        <v>0</v>
      </c>
      <c r="AL410">
        <v>0</v>
      </c>
      <c r="AN410" s="20">
        <v>45921</v>
      </c>
    </row>
    <row r="411" spans="1:40" x14ac:dyDescent="0.25">
      <c r="A411">
        <v>9264942</v>
      </c>
      <c r="B411" t="s">
        <v>1792</v>
      </c>
      <c r="C411" t="s">
        <v>796</v>
      </c>
      <c r="D411" t="s">
        <v>58</v>
      </c>
      <c r="E411" t="s">
        <v>58</v>
      </c>
      <c r="G411" s="20">
        <v>41365</v>
      </c>
      <c r="H411" t="s">
        <v>443</v>
      </c>
      <c r="I411">
        <v>-13</v>
      </c>
      <c r="J411" t="s">
        <v>1087</v>
      </c>
      <c r="L411" t="s">
        <v>1083</v>
      </c>
      <c r="M411">
        <v>8920075</v>
      </c>
      <c r="N411" t="s">
        <v>57</v>
      </c>
      <c r="O411" s="20">
        <v>45925</v>
      </c>
      <c r="P411" t="s">
        <v>1084</v>
      </c>
      <c r="Q411" s="20">
        <v>45602</v>
      </c>
      <c r="S411" t="s">
        <v>776</v>
      </c>
      <c r="T411">
        <v>500</v>
      </c>
      <c r="W411">
        <v>5</v>
      </c>
      <c r="X411" t="s">
        <v>1085</v>
      </c>
      <c r="AB411" t="s">
        <v>1086</v>
      </c>
      <c r="AK411">
        <v>0</v>
      </c>
      <c r="AL411">
        <v>0</v>
      </c>
      <c r="AN411" s="20">
        <v>45925</v>
      </c>
    </row>
    <row r="412" spans="1:40" x14ac:dyDescent="0.25">
      <c r="A412">
        <v>9259744</v>
      </c>
      <c r="B412" t="s">
        <v>1573</v>
      </c>
      <c r="C412" t="s">
        <v>81</v>
      </c>
      <c r="D412" t="s">
        <v>58</v>
      </c>
      <c r="E412" t="s">
        <v>58</v>
      </c>
      <c r="G412" s="20">
        <v>40319</v>
      </c>
      <c r="H412" t="s">
        <v>482</v>
      </c>
      <c r="I412">
        <v>-16</v>
      </c>
      <c r="J412" t="s">
        <v>1087</v>
      </c>
      <c r="L412" t="s">
        <v>1083</v>
      </c>
      <c r="M412">
        <v>8920140</v>
      </c>
      <c r="N412" t="s">
        <v>511</v>
      </c>
      <c r="O412" s="20">
        <v>45943</v>
      </c>
      <c r="P412" t="s">
        <v>1084</v>
      </c>
      <c r="Q412" s="20">
        <v>44883</v>
      </c>
      <c r="S412" t="s">
        <v>776</v>
      </c>
      <c r="T412">
        <v>500</v>
      </c>
      <c r="W412">
        <v>5</v>
      </c>
      <c r="X412" t="s">
        <v>1085</v>
      </c>
      <c r="AB412" t="s">
        <v>1086</v>
      </c>
      <c r="AK412">
        <v>1</v>
      </c>
      <c r="AL412">
        <v>0</v>
      </c>
      <c r="AN412" s="20">
        <v>45943</v>
      </c>
    </row>
    <row r="413" spans="1:40" x14ac:dyDescent="0.25">
      <c r="A413">
        <v>9259746</v>
      </c>
      <c r="B413" t="s">
        <v>1573</v>
      </c>
      <c r="C413" t="s">
        <v>62</v>
      </c>
      <c r="D413" t="s">
        <v>58</v>
      </c>
      <c r="E413" t="s">
        <v>58</v>
      </c>
      <c r="G413" s="20">
        <v>39260</v>
      </c>
      <c r="H413" t="s">
        <v>855</v>
      </c>
      <c r="I413">
        <v>-19</v>
      </c>
      <c r="J413" t="s">
        <v>1087</v>
      </c>
      <c r="L413" t="s">
        <v>1083</v>
      </c>
      <c r="M413">
        <v>8920140</v>
      </c>
      <c r="N413" t="s">
        <v>511</v>
      </c>
      <c r="O413" s="20">
        <v>45943</v>
      </c>
      <c r="P413" t="s">
        <v>1084</v>
      </c>
      <c r="Q413" s="20">
        <v>44883</v>
      </c>
      <c r="S413" t="s">
        <v>856</v>
      </c>
      <c r="T413">
        <v>500</v>
      </c>
      <c r="W413">
        <v>5</v>
      </c>
      <c r="X413" t="s">
        <v>1085</v>
      </c>
      <c r="AB413" t="s">
        <v>1086</v>
      </c>
      <c r="AK413">
        <v>1</v>
      </c>
      <c r="AL413">
        <v>0</v>
      </c>
      <c r="AN413" s="20">
        <v>45943</v>
      </c>
    </row>
    <row r="414" spans="1:40" x14ac:dyDescent="0.25">
      <c r="A414">
        <v>9260583</v>
      </c>
      <c r="B414" t="s">
        <v>4222</v>
      </c>
      <c r="C414" t="s">
        <v>61</v>
      </c>
      <c r="D414" t="s">
        <v>58</v>
      </c>
      <c r="E414" t="s">
        <v>58</v>
      </c>
      <c r="G414" s="20">
        <v>39906</v>
      </c>
      <c r="H414" t="s">
        <v>487</v>
      </c>
      <c r="I414">
        <v>-17</v>
      </c>
      <c r="J414" t="s">
        <v>1087</v>
      </c>
      <c r="L414" t="s">
        <v>1083</v>
      </c>
      <c r="M414">
        <v>8920111</v>
      </c>
      <c r="N414" t="s">
        <v>212</v>
      </c>
      <c r="O414" s="20">
        <v>45975</v>
      </c>
      <c r="P414" t="s">
        <v>1084</v>
      </c>
      <c r="Q414" s="20">
        <v>45178</v>
      </c>
      <c r="S414" t="s">
        <v>776</v>
      </c>
      <c r="T414">
        <v>500</v>
      </c>
      <c r="W414">
        <v>5</v>
      </c>
      <c r="X414" t="s">
        <v>1085</v>
      </c>
      <c r="AB414" t="s">
        <v>1086</v>
      </c>
      <c r="AK414">
        <v>0</v>
      </c>
      <c r="AL414">
        <v>0</v>
      </c>
      <c r="AN414" s="20">
        <v>45975</v>
      </c>
    </row>
    <row r="415" spans="1:40" x14ac:dyDescent="0.25">
      <c r="A415">
        <v>9266755</v>
      </c>
      <c r="B415" t="s">
        <v>2895</v>
      </c>
      <c r="C415" t="s">
        <v>547</v>
      </c>
      <c r="D415" t="s">
        <v>58</v>
      </c>
      <c r="G415" s="20">
        <v>39843</v>
      </c>
      <c r="H415" t="s">
        <v>487</v>
      </c>
      <c r="I415">
        <v>-17</v>
      </c>
      <c r="J415" t="s">
        <v>1087</v>
      </c>
      <c r="L415" t="s">
        <v>1083</v>
      </c>
      <c r="M415">
        <v>8920646</v>
      </c>
      <c r="N415" t="s">
        <v>175</v>
      </c>
      <c r="O415" s="20">
        <v>45925</v>
      </c>
      <c r="P415" t="s">
        <v>1084</v>
      </c>
      <c r="Q415" s="20">
        <v>45925</v>
      </c>
      <c r="S415" t="s">
        <v>776</v>
      </c>
      <c r="T415">
        <v>500</v>
      </c>
      <c r="W415">
        <v>5</v>
      </c>
      <c r="X415" t="s">
        <v>1085</v>
      </c>
      <c r="AB415" t="s">
        <v>1086</v>
      </c>
      <c r="AK415">
        <v>0</v>
      </c>
      <c r="AL415">
        <v>0</v>
      </c>
      <c r="AN415" s="20">
        <v>45925</v>
      </c>
    </row>
    <row r="416" spans="1:40" x14ac:dyDescent="0.25">
      <c r="A416">
        <v>9263526</v>
      </c>
      <c r="B416" t="s">
        <v>1793</v>
      </c>
      <c r="C416" t="s">
        <v>1794</v>
      </c>
      <c r="D416" t="s">
        <v>58</v>
      </c>
      <c r="E416" t="s">
        <v>58</v>
      </c>
      <c r="G416" s="20">
        <v>40744</v>
      </c>
      <c r="H416" t="s">
        <v>468</v>
      </c>
      <c r="I416">
        <v>-15</v>
      </c>
      <c r="J416" t="s">
        <v>1082</v>
      </c>
      <c r="L416" t="s">
        <v>1083</v>
      </c>
      <c r="M416">
        <v>8920312</v>
      </c>
      <c r="N416" t="s">
        <v>193</v>
      </c>
      <c r="O416" s="20">
        <v>45905</v>
      </c>
      <c r="P416" t="s">
        <v>1084</v>
      </c>
      <c r="Q416" s="20">
        <v>45551</v>
      </c>
      <c r="S416" t="s">
        <v>776</v>
      </c>
      <c r="T416">
        <v>500</v>
      </c>
      <c r="W416">
        <v>5</v>
      </c>
      <c r="X416" t="s">
        <v>1085</v>
      </c>
      <c r="AB416" t="s">
        <v>1086</v>
      </c>
      <c r="AK416">
        <v>0</v>
      </c>
      <c r="AL416">
        <v>0</v>
      </c>
      <c r="AN416" s="20">
        <v>45905</v>
      </c>
    </row>
    <row r="417" spans="1:40" x14ac:dyDescent="0.25">
      <c r="A417">
        <v>9266458</v>
      </c>
      <c r="B417" t="s">
        <v>2896</v>
      </c>
      <c r="C417" t="s">
        <v>71</v>
      </c>
      <c r="D417" t="s">
        <v>58</v>
      </c>
      <c r="G417" s="20">
        <v>40958</v>
      </c>
      <c r="H417" t="s">
        <v>458</v>
      </c>
      <c r="I417">
        <v>-14</v>
      </c>
      <c r="J417" t="s">
        <v>1087</v>
      </c>
      <c r="L417" t="s">
        <v>1083</v>
      </c>
      <c r="M417">
        <v>8920025</v>
      </c>
      <c r="N417" t="s">
        <v>255</v>
      </c>
      <c r="O417" s="20">
        <v>45914</v>
      </c>
      <c r="P417" t="s">
        <v>1084</v>
      </c>
      <c r="Q417" s="20">
        <v>45914</v>
      </c>
      <c r="S417" t="s">
        <v>776</v>
      </c>
      <c r="T417">
        <v>500</v>
      </c>
      <c r="W417">
        <v>5</v>
      </c>
      <c r="X417" t="s">
        <v>1085</v>
      </c>
      <c r="AB417" t="s">
        <v>1086</v>
      </c>
      <c r="AK417">
        <v>0</v>
      </c>
      <c r="AL417">
        <v>0</v>
      </c>
      <c r="AN417" s="20">
        <v>45914</v>
      </c>
    </row>
    <row r="418" spans="1:40" x14ac:dyDescent="0.25">
      <c r="A418">
        <v>9257201</v>
      </c>
      <c r="B418" t="s">
        <v>1229</v>
      </c>
      <c r="C418" t="s">
        <v>1230</v>
      </c>
      <c r="D418" t="s">
        <v>58</v>
      </c>
      <c r="E418" t="s">
        <v>58</v>
      </c>
      <c r="G418" s="20">
        <v>40454</v>
      </c>
      <c r="H418" t="s">
        <v>482</v>
      </c>
      <c r="I418">
        <v>-16</v>
      </c>
      <c r="J418" t="s">
        <v>1087</v>
      </c>
      <c r="L418" t="s">
        <v>1083</v>
      </c>
      <c r="M418">
        <v>8920049</v>
      </c>
      <c r="N418" t="s">
        <v>235</v>
      </c>
      <c r="O418" s="20">
        <v>45950</v>
      </c>
      <c r="P418" t="s">
        <v>1084</v>
      </c>
      <c r="Q418" s="20">
        <v>44488</v>
      </c>
      <c r="S418" t="s">
        <v>776</v>
      </c>
      <c r="T418">
        <v>500</v>
      </c>
      <c r="W418">
        <v>5</v>
      </c>
      <c r="X418" t="s">
        <v>1085</v>
      </c>
      <c r="AB418" t="s">
        <v>1086</v>
      </c>
      <c r="AK418">
        <v>0</v>
      </c>
      <c r="AL418">
        <v>0</v>
      </c>
      <c r="AN418" s="20">
        <v>45950</v>
      </c>
    </row>
    <row r="419" spans="1:40" x14ac:dyDescent="0.25">
      <c r="A419">
        <v>9262836</v>
      </c>
      <c r="B419" t="s">
        <v>1795</v>
      </c>
      <c r="C419" t="s">
        <v>150</v>
      </c>
      <c r="D419" t="s">
        <v>7</v>
      </c>
      <c r="E419" t="s">
        <v>7</v>
      </c>
      <c r="G419" s="20">
        <v>41499</v>
      </c>
      <c r="H419" t="s">
        <v>443</v>
      </c>
      <c r="I419">
        <v>-13</v>
      </c>
      <c r="J419" t="s">
        <v>1087</v>
      </c>
      <c r="L419" t="s">
        <v>1083</v>
      </c>
      <c r="M419">
        <v>8920309</v>
      </c>
      <c r="N419" t="s">
        <v>195</v>
      </c>
      <c r="O419" s="20">
        <v>45977</v>
      </c>
      <c r="P419" t="s">
        <v>1084</v>
      </c>
      <c r="Q419" s="20">
        <v>45542</v>
      </c>
      <c r="S419" t="s">
        <v>776</v>
      </c>
      <c r="T419">
        <v>503</v>
      </c>
      <c r="W419">
        <v>5</v>
      </c>
      <c r="X419" t="s">
        <v>1085</v>
      </c>
      <c r="AB419" t="s">
        <v>1086</v>
      </c>
      <c r="AK419">
        <v>0</v>
      </c>
      <c r="AL419">
        <v>0</v>
      </c>
      <c r="AN419" s="20">
        <v>45845</v>
      </c>
    </row>
    <row r="420" spans="1:40" x14ac:dyDescent="0.25">
      <c r="A420">
        <v>9265820</v>
      </c>
      <c r="B420" t="s">
        <v>2897</v>
      </c>
      <c r="C420" t="s">
        <v>124</v>
      </c>
      <c r="D420" t="s">
        <v>58</v>
      </c>
      <c r="G420" s="20">
        <v>41889</v>
      </c>
      <c r="H420" t="s">
        <v>412</v>
      </c>
      <c r="I420">
        <v>-12</v>
      </c>
      <c r="J420" t="s">
        <v>1087</v>
      </c>
      <c r="L420" t="s">
        <v>1083</v>
      </c>
      <c r="M420">
        <v>8920646</v>
      </c>
      <c r="N420" t="s">
        <v>175</v>
      </c>
      <c r="O420" s="20">
        <v>45876</v>
      </c>
      <c r="P420" t="s">
        <v>1084</v>
      </c>
      <c r="Q420" s="20">
        <v>45876</v>
      </c>
      <c r="S420" t="s">
        <v>776</v>
      </c>
      <c r="T420">
        <v>500</v>
      </c>
      <c r="W420">
        <v>5</v>
      </c>
      <c r="X420" t="s">
        <v>1085</v>
      </c>
      <c r="AB420" t="s">
        <v>1086</v>
      </c>
      <c r="AK420">
        <v>0</v>
      </c>
      <c r="AL420">
        <v>0</v>
      </c>
      <c r="AN420" s="20">
        <v>45876</v>
      </c>
    </row>
    <row r="421" spans="1:40" x14ac:dyDescent="0.25">
      <c r="A421">
        <v>9262440</v>
      </c>
      <c r="B421" t="s">
        <v>1796</v>
      </c>
      <c r="C421" t="s">
        <v>123</v>
      </c>
      <c r="D421" t="s">
        <v>58</v>
      </c>
      <c r="E421" t="s">
        <v>58</v>
      </c>
      <c r="G421" s="20">
        <v>41339</v>
      </c>
      <c r="H421" t="s">
        <v>443</v>
      </c>
      <c r="I421">
        <v>-13</v>
      </c>
      <c r="J421" t="s">
        <v>1087</v>
      </c>
      <c r="L421" t="s">
        <v>1083</v>
      </c>
      <c r="M421">
        <v>8920646</v>
      </c>
      <c r="N421" t="s">
        <v>175</v>
      </c>
      <c r="O421" s="20">
        <v>45875</v>
      </c>
      <c r="P421" t="s">
        <v>1084</v>
      </c>
      <c r="Q421" s="20">
        <v>45516</v>
      </c>
      <c r="S421" t="s">
        <v>776</v>
      </c>
      <c r="T421">
        <v>500</v>
      </c>
      <c r="W421">
        <v>5</v>
      </c>
      <c r="X421" t="s">
        <v>1085</v>
      </c>
      <c r="AB421" t="s">
        <v>1086</v>
      </c>
      <c r="AK421">
        <v>1</v>
      </c>
      <c r="AL421">
        <v>0</v>
      </c>
      <c r="AN421" s="20">
        <v>45875</v>
      </c>
    </row>
    <row r="422" spans="1:40" x14ac:dyDescent="0.25">
      <c r="A422">
        <v>9263966</v>
      </c>
      <c r="B422" t="s">
        <v>1797</v>
      </c>
      <c r="C422" t="s">
        <v>81</v>
      </c>
      <c r="D422" t="s">
        <v>58</v>
      </c>
      <c r="E422" t="s">
        <v>58</v>
      </c>
      <c r="G422" s="20">
        <v>41715</v>
      </c>
      <c r="H422" t="s">
        <v>412</v>
      </c>
      <c r="I422">
        <v>-12</v>
      </c>
      <c r="J422" t="s">
        <v>1087</v>
      </c>
      <c r="L422" t="s">
        <v>1083</v>
      </c>
      <c r="M422">
        <v>8920063</v>
      </c>
      <c r="N422" t="s">
        <v>232</v>
      </c>
      <c r="O422" s="20">
        <v>45897</v>
      </c>
      <c r="P422" t="s">
        <v>1084</v>
      </c>
      <c r="Q422" s="20">
        <v>45563</v>
      </c>
      <c r="S422" t="s">
        <v>776</v>
      </c>
      <c r="T422">
        <v>500</v>
      </c>
      <c r="W422">
        <v>5</v>
      </c>
      <c r="X422" t="s">
        <v>1085</v>
      </c>
      <c r="AB422" t="s">
        <v>1086</v>
      </c>
      <c r="AK422">
        <v>0</v>
      </c>
      <c r="AL422">
        <v>0</v>
      </c>
      <c r="AN422" s="20">
        <v>45897</v>
      </c>
    </row>
    <row r="423" spans="1:40" x14ac:dyDescent="0.25">
      <c r="A423">
        <v>9261125</v>
      </c>
      <c r="B423" t="s">
        <v>1231</v>
      </c>
      <c r="C423" t="s">
        <v>188</v>
      </c>
      <c r="D423" t="s">
        <v>58</v>
      </c>
      <c r="E423" t="s">
        <v>58</v>
      </c>
      <c r="G423" s="20">
        <v>41602</v>
      </c>
      <c r="H423" t="s">
        <v>443</v>
      </c>
      <c r="I423">
        <v>-13</v>
      </c>
      <c r="J423" t="s">
        <v>1087</v>
      </c>
      <c r="L423" t="s">
        <v>1083</v>
      </c>
      <c r="M423">
        <v>8920049</v>
      </c>
      <c r="N423" t="s">
        <v>235</v>
      </c>
      <c r="O423" s="20">
        <v>45950</v>
      </c>
      <c r="P423" t="s">
        <v>1084</v>
      </c>
      <c r="Q423" s="20">
        <v>45199</v>
      </c>
      <c r="S423" t="s">
        <v>776</v>
      </c>
      <c r="T423">
        <v>500</v>
      </c>
      <c r="W423">
        <v>5</v>
      </c>
      <c r="X423" t="s">
        <v>1085</v>
      </c>
      <c r="AB423" t="s">
        <v>1086</v>
      </c>
      <c r="AK423">
        <v>0</v>
      </c>
      <c r="AL423">
        <v>0</v>
      </c>
      <c r="AN423" s="20">
        <v>45950</v>
      </c>
    </row>
    <row r="424" spans="1:40" x14ac:dyDescent="0.25">
      <c r="A424">
        <v>9264677</v>
      </c>
      <c r="B424" t="s">
        <v>4223</v>
      </c>
      <c r="C424" t="s">
        <v>100</v>
      </c>
      <c r="D424" t="s">
        <v>58</v>
      </c>
      <c r="E424" t="s">
        <v>58</v>
      </c>
      <c r="G424" s="20">
        <v>42430</v>
      </c>
      <c r="H424" t="s">
        <v>1465</v>
      </c>
      <c r="I424">
        <v>-10</v>
      </c>
      <c r="J424" t="s">
        <v>1087</v>
      </c>
      <c r="L424" t="s">
        <v>1083</v>
      </c>
      <c r="M424">
        <v>8920075</v>
      </c>
      <c r="N424" t="s">
        <v>57</v>
      </c>
      <c r="O424" s="20">
        <v>45991</v>
      </c>
      <c r="P424" t="s">
        <v>1084</v>
      </c>
      <c r="Q424" s="20">
        <v>45583</v>
      </c>
      <c r="S424" t="s">
        <v>776</v>
      </c>
      <c r="T424">
        <v>500</v>
      </c>
      <c r="W424">
        <v>5</v>
      </c>
      <c r="X424" t="s">
        <v>1085</v>
      </c>
      <c r="AB424" t="s">
        <v>1086</v>
      </c>
      <c r="AK424">
        <v>0</v>
      </c>
      <c r="AL424">
        <v>0</v>
      </c>
      <c r="AN424" s="20">
        <v>45991</v>
      </c>
    </row>
    <row r="425" spans="1:40" x14ac:dyDescent="0.25">
      <c r="A425">
        <v>9258563</v>
      </c>
      <c r="B425" t="s">
        <v>1482</v>
      </c>
      <c r="C425" t="s">
        <v>157</v>
      </c>
      <c r="D425" t="s">
        <v>7</v>
      </c>
      <c r="E425" t="s">
        <v>7</v>
      </c>
      <c r="G425" s="20">
        <v>40490</v>
      </c>
      <c r="H425" t="s">
        <v>482</v>
      </c>
      <c r="I425">
        <v>-16</v>
      </c>
      <c r="J425" t="s">
        <v>1087</v>
      </c>
      <c r="L425" t="s">
        <v>1083</v>
      </c>
      <c r="M425">
        <v>8920067</v>
      </c>
      <c r="N425" t="s">
        <v>226</v>
      </c>
      <c r="O425" s="20">
        <v>45917</v>
      </c>
      <c r="P425" t="s">
        <v>1084</v>
      </c>
      <c r="Q425" s="20">
        <v>44817</v>
      </c>
      <c r="S425" t="s">
        <v>776</v>
      </c>
      <c r="T425">
        <v>500</v>
      </c>
      <c r="W425">
        <v>5</v>
      </c>
      <c r="X425" t="s">
        <v>1085</v>
      </c>
      <c r="AB425" t="s">
        <v>1086</v>
      </c>
      <c r="AK425">
        <v>0</v>
      </c>
      <c r="AL425">
        <v>0</v>
      </c>
      <c r="AN425" s="20">
        <v>45917</v>
      </c>
    </row>
    <row r="426" spans="1:40" x14ac:dyDescent="0.25">
      <c r="A426">
        <v>9262819</v>
      </c>
      <c r="B426" t="s">
        <v>1798</v>
      </c>
      <c r="C426" t="s">
        <v>61</v>
      </c>
      <c r="D426" t="s">
        <v>7</v>
      </c>
      <c r="E426" t="s">
        <v>7</v>
      </c>
      <c r="G426" s="20">
        <v>40849</v>
      </c>
      <c r="H426" t="s">
        <v>468</v>
      </c>
      <c r="I426">
        <v>-15</v>
      </c>
      <c r="J426" t="s">
        <v>1087</v>
      </c>
      <c r="L426" t="s">
        <v>1083</v>
      </c>
      <c r="M426">
        <v>8920503</v>
      </c>
      <c r="N426" t="s">
        <v>177</v>
      </c>
      <c r="O426" s="20">
        <v>45916</v>
      </c>
      <c r="P426" t="s">
        <v>1084</v>
      </c>
      <c r="Q426" s="20">
        <v>45542</v>
      </c>
      <c r="S426" t="s">
        <v>776</v>
      </c>
      <c r="T426">
        <v>500</v>
      </c>
      <c r="W426">
        <v>5</v>
      </c>
      <c r="X426" t="s">
        <v>1085</v>
      </c>
      <c r="AB426" t="s">
        <v>1086</v>
      </c>
      <c r="AK426">
        <v>0</v>
      </c>
      <c r="AL426">
        <v>0</v>
      </c>
      <c r="AN426" s="20">
        <v>45916</v>
      </c>
    </row>
    <row r="427" spans="1:40" x14ac:dyDescent="0.25">
      <c r="A427">
        <v>9267013</v>
      </c>
      <c r="B427" t="s">
        <v>1102</v>
      </c>
      <c r="C427" t="s">
        <v>140</v>
      </c>
      <c r="D427" t="s">
        <v>58</v>
      </c>
      <c r="G427" s="20">
        <v>42677</v>
      </c>
      <c r="H427" t="s">
        <v>1465</v>
      </c>
      <c r="I427">
        <v>-10</v>
      </c>
      <c r="J427" t="s">
        <v>1082</v>
      </c>
      <c r="L427" t="s">
        <v>1083</v>
      </c>
      <c r="M427">
        <v>8920503</v>
      </c>
      <c r="N427" t="s">
        <v>177</v>
      </c>
      <c r="O427" s="20">
        <v>45935</v>
      </c>
      <c r="P427" t="s">
        <v>1084</v>
      </c>
      <c r="Q427" s="20">
        <v>45935</v>
      </c>
      <c r="S427" t="s">
        <v>776</v>
      </c>
      <c r="T427">
        <v>500</v>
      </c>
      <c r="W427">
        <v>5</v>
      </c>
      <c r="X427" t="s">
        <v>1085</v>
      </c>
      <c r="AB427" t="s">
        <v>1086</v>
      </c>
      <c r="AK427">
        <v>0</v>
      </c>
      <c r="AL427">
        <v>0</v>
      </c>
      <c r="AN427" s="20">
        <v>45935</v>
      </c>
    </row>
    <row r="428" spans="1:40" x14ac:dyDescent="0.25">
      <c r="A428">
        <v>9265654</v>
      </c>
      <c r="B428" t="s">
        <v>1102</v>
      </c>
      <c r="C428" t="s">
        <v>108</v>
      </c>
      <c r="D428" t="s">
        <v>58</v>
      </c>
      <c r="G428" s="20">
        <v>42399</v>
      </c>
      <c r="H428" t="s">
        <v>1465</v>
      </c>
      <c r="I428">
        <v>-10</v>
      </c>
      <c r="J428" t="s">
        <v>1087</v>
      </c>
      <c r="L428" t="s">
        <v>1083</v>
      </c>
      <c r="M428">
        <v>8920031</v>
      </c>
      <c r="N428" t="s">
        <v>241</v>
      </c>
      <c r="O428" s="20">
        <v>45851</v>
      </c>
      <c r="P428" t="s">
        <v>1084</v>
      </c>
      <c r="Q428" s="20">
        <v>45851</v>
      </c>
      <c r="S428" t="s">
        <v>776</v>
      </c>
      <c r="T428">
        <v>500</v>
      </c>
      <c r="W428">
        <v>5</v>
      </c>
      <c r="X428" t="s">
        <v>1085</v>
      </c>
      <c r="AB428" t="s">
        <v>1086</v>
      </c>
      <c r="AK428">
        <v>0</v>
      </c>
      <c r="AL428">
        <v>0</v>
      </c>
      <c r="AN428" s="20">
        <v>45851</v>
      </c>
    </row>
    <row r="429" spans="1:40" x14ac:dyDescent="0.25">
      <c r="A429">
        <v>9262503</v>
      </c>
      <c r="B429" t="s">
        <v>1102</v>
      </c>
      <c r="C429" t="s">
        <v>1799</v>
      </c>
      <c r="D429" t="s">
        <v>7</v>
      </c>
      <c r="E429" t="s">
        <v>58</v>
      </c>
      <c r="G429" s="20">
        <v>41921</v>
      </c>
      <c r="H429" t="s">
        <v>412</v>
      </c>
      <c r="I429">
        <v>-12</v>
      </c>
      <c r="J429" t="s">
        <v>1082</v>
      </c>
      <c r="L429" t="s">
        <v>1083</v>
      </c>
      <c r="M429">
        <v>8921256</v>
      </c>
      <c r="N429" t="s">
        <v>143</v>
      </c>
      <c r="O429" s="20">
        <v>45901</v>
      </c>
      <c r="P429" t="s">
        <v>1084</v>
      </c>
      <c r="Q429" s="20">
        <v>45526</v>
      </c>
      <c r="S429" t="s">
        <v>776</v>
      </c>
      <c r="T429">
        <v>500</v>
      </c>
      <c r="W429">
        <v>5</v>
      </c>
      <c r="X429" t="s">
        <v>1085</v>
      </c>
      <c r="AB429" t="s">
        <v>1086</v>
      </c>
      <c r="AK429">
        <v>0</v>
      </c>
      <c r="AL429">
        <v>0</v>
      </c>
      <c r="AN429" s="20">
        <v>45901</v>
      </c>
    </row>
    <row r="430" spans="1:40" x14ac:dyDescent="0.25">
      <c r="A430">
        <v>9266583</v>
      </c>
      <c r="B430" t="s">
        <v>1102</v>
      </c>
      <c r="C430" t="s">
        <v>124</v>
      </c>
      <c r="D430" t="s">
        <v>7</v>
      </c>
      <c r="G430" s="20">
        <v>40140</v>
      </c>
      <c r="H430" t="s">
        <v>487</v>
      </c>
      <c r="I430">
        <v>-17</v>
      </c>
      <c r="J430" t="s">
        <v>1087</v>
      </c>
      <c r="L430" t="s">
        <v>1083</v>
      </c>
      <c r="M430">
        <v>8920018</v>
      </c>
      <c r="N430" t="s">
        <v>259</v>
      </c>
      <c r="O430" s="20">
        <v>45918</v>
      </c>
      <c r="P430" t="s">
        <v>1084</v>
      </c>
      <c r="Q430" s="20">
        <v>45918</v>
      </c>
      <c r="S430" t="s">
        <v>776</v>
      </c>
      <c r="T430">
        <v>500</v>
      </c>
      <c r="W430">
        <v>5</v>
      </c>
      <c r="X430" t="s">
        <v>1085</v>
      </c>
      <c r="AB430" t="s">
        <v>1086</v>
      </c>
      <c r="AK430">
        <v>1</v>
      </c>
      <c r="AL430">
        <v>1</v>
      </c>
      <c r="AN430" s="20">
        <v>45918</v>
      </c>
    </row>
    <row r="431" spans="1:40" x14ac:dyDescent="0.25">
      <c r="A431">
        <v>9263553</v>
      </c>
      <c r="B431" t="s">
        <v>1102</v>
      </c>
      <c r="C431" t="s">
        <v>123</v>
      </c>
      <c r="D431" t="s">
        <v>58</v>
      </c>
      <c r="E431" t="s">
        <v>58</v>
      </c>
      <c r="G431" s="20">
        <v>42678</v>
      </c>
      <c r="H431" t="s">
        <v>1465</v>
      </c>
      <c r="I431">
        <v>-10</v>
      </c>
      <c r="J431" t="s">
        <v>1087</v>
      </c>
      <c r="L431" t="s">
        <v>1083</v>
      </c>
      <c r="M431">
        <v>8920025</v>
      </c>
      <c r="N431" t="s">
        <v>255</v>
      </c>
      <c r="O431" s="20">
        <v>45853</v>
      </c>
      <c r="P431" t="s">
        <v>1084</v>
      </c>
      <c r="Q431" s="20">
        <v>45551</v>
      </c>
      <c r="S431" t="s">
        <v>776</v>
      </c>
      <c r="T431">
        <v>500</v>
      </c>
      <c r="W431">
        <v>5</v>
      </c>
      <c r="X431" t="s">
        <v>1085</v>
      </c>
      <c r="AB431" t="s">
        <v>1086</v>
      </c>
      <c r="AK431">
        <v>0</v>
      </c>
      <c r="AL431">
        <v>0</v>
      </c>
      <c r="AN431" s="20">
        <v>45853</v>
      </c>
    </row>
    <row r="432" spans="1:40" x14ac:dyDescent="0.25">
      <c r="A432">
        <v>9265505</v>
      </c>
      <c r="B432" t="s">
        <v>2898</v>
      </c>
      <c r="C432" t="s">
        <v>803</v>
      </c>
      <c r="D432" t="s">
        <v>58</v>
      </c>
      <c r="E432" t="s">
        <v>58</v>
      </c>
      <c r="G432" s="20">
        <v>42072</v>
      </c>
      <c r="H432" t="s">
        <v>60</v>
      </c>
      <c r="I432">
        <v>-11</v>
      </c>
      <c r="J432" t="s">
        <v>1087</v>
      </c>
      <c r="L432" t="s">
        <v>1083</v>
      </c>
      <c r="M432">
        <v>8920066</v>
      </c>
      <c r="N432" t="s">
        <v>230</v>
      </c>
      <c r="O432" s="20">
        <v>45886</v>
      </c>
      <c r="P432" t="s">
        <v>1084</v>
      </c>
      <c r="Q432" s="20">
        <v>45790</v>
      </c>
      <c r="S432" t="s">
        <v>776</v>
      </c>
      <c r="T432">
        <v>500</v>
      </c>
      <c r="W432">
        <v>5</v>
      </c>
      <c r="X432" t="s">
        <v>1085</v>
      </c>
      <c r="AB432" t="s">
        <v>1086</v>
      </c>
      <c r="AK432">
        <v>0</v>
      </c>
      <c r="AL432">
        <v>0</v>
      </c>
      <c r="AN432" s="20">
        <v>45886</v>
      </c>
    </row>
    <row r="433" spans="1:40" x14ac:dyDescent="0.25">
      <c r="A433">
        <v>9265685</v>
      </c>
      <c r="B433" t="s">
        <v>1102</v>
      </c>
      <c r="C433" t="s">
        <v>62</v>
      </c>
      <c r="D433" t="s">
        <v>58</v>
      </c>
      <c r="G433" s="20">
        <v>43749</v>
      </c>
      <c r="H433" t="s">
        <v>58</v>
      </c>
      <c r="I433">
        <v>-9</v>
      </c>
      <c r="J433" t="s">
        <v>1087</v>
      </c>
      <c r="L433" t="s">
        <v>1083</v>
      </c>
      <c r="M433">
        <v>8920025</v>
      </c>
      <c r="N433" t="s">
        <v>255</v>
      </c>
      <c r="O433" s="20">
        <v>45853</v>
      </c>
      <c r="P433" t="s">
        <v>1084</v>
      </c>
      <c r="Q433" s="20">
        <v>45853</v>
      </c>
      <c r="S433" t="s">
        <v>776</v>
      </c>
      <c r="T433">
        <v>500</v>
      </c>
      <c r="W433">
        <v>5</v>
      </c>
      <c r="X433" t="s">
        <v>1085</v>
      </c>
      <c r="AB433" t="s">
        <v>1086</v>
      </c>
      <c r="AK433">
        <v>0</v>
      </c>
      <c r="AL433">
        <v>0</v>
      </c>
      <c r="AN433" s="20">
        <v>45853</v>
      </c>
    </row>
    <row r="434" spans="1:40" x14ac:dyDescent="0.25">
      <c r="A434">
        <v>9267516</v>
      </c>
      <c r="B434" t="s">
        <v>4224</v>
      </c>
      <c r="C434" t="s">
        <v>225</v>
      </c>
      <c r="D434" t="s">
        <v>58</v>
      </c>
      <c r="G434" s="20">
        <v>43078</v>
      </c>
      <c r="H434" t="s">
        <v>58</v>
      </c>
      <c r="I434">
        <v>-9</v>
      </c>
      <c r="J434" t="s">
        <v>1087</v>
      </c>
      <c r="L434" t="s">
        <v>1083</v>
      </c>
      <c r="M434">
        <v>8920049</v>
      </c>
      <c r="N434" t="s">
        <v>235</v>
      </c>
      <c r="O434" s="20">
        <v>45994</v>
      </c>
      <c r="P434" t="s">
        <v>1084</v>
      </c>
      <c r="Q434" s="20">
        <v>45994</v>
      </c>
      <c r="S434" t="s">
        <v>776</v>
      </c>
      <c r="T434">
        <v>500</v>
      </c>
      <c r="W434">
        <v>5</v>
      </c>
      <c r="X434" t="s">
        <v>1085</v>
      </c>
      <c r="AB434" t="s">
        <v>1086</v>
      </c>
      <c r="AK434">
        <v>1</v>
      </c>
      <c r="AL434">
        <v>0</v>
      </c>
      <c r="AN434" s="20">
        <v>45994</v>
      </c>
    </row>
    <row r="435" spans="1:40" x14ac:dyDescent="0.25">
      <c r="A435">
        <v>9264281</v>
      </c>
      <c r="B435" t="s">
        <v>1800</v>
      </c>
      <c r="C435" t="s">
        <v>727</v>
      </c>
      <c r="D435" t="s">
        <v>58</v>
      </c>
      <c r="E435" t="s">
        <v>58</v>
      </c>
      <c r="G435" s="20">
        <v>43323</v>
      </c>
      <c r="H435" t="s">
        <v>58</v>
      </c>
      <c r="I435">
        <v>-9</v>
      </c>
      <c r="J435" t="s">
        <v>1087</v>
      </c>
      <c r="L435" t="s">
        <v>1083</v>
      </c>
      <c r="M435">
        <v>8920049</v>
      </c>
      <c r="N435" t="s">
        <v>235</v>
      </c>
      <c r="O435" s="20">
        <v>45950</v>
      </c>
      <c r="P435" t="s">
        <v>1084</v>
      </c>
      <c r="Q435" s="20">
        <v>45572</v>
      </c>
      <c r="S435" t="s">
        <v>776</v>
      </c>
      <c r="T435">
        <v>500</v>
      </c>
      <c r="W435">
        <v>5</v>
      </c>
      <c r="X435" t="s">
        <v>1085</v>
      </c>
      <c r="AB435" t="s">
        <v>1086</v>
      </c>
      <c r="AK435">
        <v>0</v>
      </c>
      <c r="AL435">
        <v>0</v>
      </c>
      <c r="AN435" s="20">
        <v>45950</v>
      </c>
    </row>
    <row r="436" spans="1:40" x14ac:dyDescent="0.25">
      <c r="A436">
        <v>9266372</v>
      </c>
      <c r="B436" t="s">
        <v>1801</v>
      </c>
      <c r="C436" t="s">
        <v>147</v>
      </c>
      <c r="D436" t="s">
        <v>58</v>
      </c>
      <c r="G436" s="20">
        <v>41412</v>
      </c>
      <c r="H436" t="s">
        <v>443</v>
      </c>
      <c r="I436">
        <v>-13</v>
      </c>
      <c r="J436" t="s">
        <v>1087</v>
      </c>
      <c r="L436" t="s">
        <v>1083</v>
      </c>
      <c r="M436">
        <v>8920111</v>
      </c>
      <c r="N436" t="s">
        <v>212</v>
      </c>
      <c r="O436" s="20">
        <v>45911</v>
      </c>
      <c r="P436" t="s">
        <v>1084</v>
      </c>
      <c r="Q436" s="20">
        <v>45911</v>
      </c>
      <c r="R436" s="20">
        <v>45855</v>
      </c>
      <c r="S436" t="s">
        <v>300</v>
      </c>
      <c r="T436">
        <v>500</v>
      </c>
      <c r="W436">
        <v>5</v>
      </c>
      <c r="X436" t="s">
        <v>1085</v>
      </c>
      <c r="AB436" t="s">
        <v>1086</v>
      </c>
      <c r="AK436">
        <v>0</v>
      </c>
      <c r="AL436">
        <v>0</v>
      </c>
      <c r="AN436" s="20">
        <v>45911</v>
      </c>
    </row>
    <row r="437" spans="1:40" x14ac:dyDescent="0.25">
      <c r="A437">
        <v>9266424</v>
      </c>
      <c r="B437" t="s">
        <v>2899</v>
      </c>
      <c r="C437" t="s">
        <v>803</v>
      </c>
      <c r="D437" t="s">
        <v>58</v>
      </c>
      <c r="G437" s="20">
        <v>42289</v>
      </c>
      <c r="H437" t="s">
        <v>60</v>
      </c>
      <c r="I437">
        <v>-11</v>
      </c>
      <c r="J437" t="s">
        <v>1087</v>
      </c>
      <c r="L437" t="s">
        <v>1083</v>
      </c>
      <c r="M437">
        <v>8920111</v>
      </c>
      <c r="N437" t="s">
        <v>212</v>
      </c>
      <c r="O437" s="20">
        <v>45913</v>
      </c>
      <c r="P437" t="s">
        <v>1084</v>
      </c>
      <c r="Q437" s="20">
        <v>45913</v>
      </c>
      <c r="S437" t="s">
        <v>776</v>
      </c>
      <c r="T437">
        <v>500</v>
      </c>
      <c r="W437">
        <v>5</v>
      </c>
      <c r="X437" t="s">
        <v>1085</v>
      </c>
      <c r="AB437" t="s">
        <v>1086</v>
      </c>
      <c r="AK437">
        <v>0</v>
      </c>
      <c r="AL437">
        <v>0</v>
      </c>
      <c r="AN437" s="20">
        <v>45913</v>
      </c>
    </row>
    <row r="438" spans="1:40" x14ac:dyDescent="0.25">
      <c r="A438">
        <v>9262021</v>
      </c>
      <c r="B438" t="s">
        <v>1657</v>
      </c>
      <c r="C438" t="s">
        <v>114</v>
      </c>
      <c r="D438" t="s">
        <v>7</v>
      </c>
      <c r="E438" t="s">
        <v>7</v>
      </c>
      <c r="G438" s="20">
        <v>41188</v>
      </c>
      <c r="H438" t="s">
        <v>458</v>
      </c>
      <c r="I438">
        <v>-14</v>
      </c>
      <c r="J438" t="s">
        <v>1087</v>
      </c>
      <c r="L438" t="s">
        <v>1083</v>
      </c>
      <c r="M438">
        <v>8920312</v>
      </c>
      <c r="N438" t="s">
        <v>193</v>
      </c>
      <c r="O438" s="20">
        <v>45904</v>
      </c>
      <c r="P438" t="s">
        <v>1084</v>
      </c>
      <c r="Q438" s="20">
        <v>45329</v>
      </c>
      <c r="S438" t="s">
        <v>776</v>
      </c>
      <c r="T438">
        <v>508</v>
      </c>
      <c r="W438">
        <v>5</v>
      </c>
      <c r="X438" t="s">
        <v>1085</v>
      </c>
      <c r="AB438" t="s">
        <v>1086</v>
      </c>
      <c r="AK438">
        <v>0</v>
      </c>
      <c r="AL438">
        <v>0</v>
      </c>
      <c r="AN438" s="20">
        <v>45904</v>
      </c>
    </row>
    <row r="439" spans="1:40" x14ac:dyDescent="0.25">
      <c r="A439">
        <v>9252453</v>
      </c>
      <c r="B439" t="s">
        <v>402</v>
      </c>
      <c r="C439" t="s">
        <v>409</v>
      </c>
      <c r="D439" t="s">
        <v>7</v>
      </c>
      <c r="E439" t="s">
        <v>7</v>
      </c>
      <c r="G439" s="20">
        <v>40106</v>
      </c>
      <c r="H439" t="s">
        <v>487</v>
      </c>
      <c r="I439">
        <v>-17</v>
      </c>
      <c r="J439" t="s">
        <v>1087</v>
      </c>
      <c r="L439" t="s">
        <v>1083</v>
      </c>
      <c r="M439">
        <v>8921190</v>
      </c>
      <c r="N439" t="s">
        <v>149</v>
      </c>
      <c r="O439" s="20">
        <v>45873</v>
      </c>
      <c r="P439" t="s">
        <v>1084</v>
      </c>
      <c r="Q439" s="20">
        <v>43287</v>
      </c>
      <c r="S439" t="s">
        <v>776</v>
      </c>
      <c r="T439">
        <v>500</v>
      </c>
      <c r="W439">
        <v>5</v>
      </c>
      <c r="X439" t="s">
        <v>1085</v>
      </c>
      <c r="AB439" t="s">
        <v>1086</v>
      </c>
      <c r="AK439">
        <v>0</v>
      </c>
      <c r="AL439">
        <v>0</v>
      </c>
      <c r="AN439" s="20">
        <v>45873</v>
      </c>
    </row>
    <row r="440" spans="1:40" x14ac:dyDescent="0.25">
      <c r="A440">
        <v>9260415</v>
      </c>
      <c r="B440" t="s">
        <v>1232</v>
      </c>
      <c r="C440" t="s">
        <v>107</v>
      </c>
      <c r="D440" t="s">
        <v>7</v>
      </c>
      <c r="E440" t="s">
        <v>7</v>
      </c>
      <c r="G440" s="20">
        <v>41413</v>
      </c>
      <c r="H440" t="s">
        <v>443</v>
      </c>
      <c r="I440">
        <v>-13</v>
      </c>
      <c r="J440" t="s">
        <v>1087</v>
      </c>
      <c r="L440" t="s">
        <v>1083</v>
      </c>
      <c r="M440">
        <v>8921190</v>
      </c>
      <c r="N440" t="s">
        <v>149</v>
      </c>
      <c r="O440" s="20">
        <v>45873</v>
      </c>
      <c r="P440" t="s">
        <v>1084</v>
      </c>
      <c r="Q440" s="20">
        <v>45159</v>
      </c>
      <c r="S440" t="s">
        <v>776</v>
      </c>
      <c r="T440">
        <v>500</v>
      </c>
      <c r="W440">
        <v>5</v>
      </c>
      <c r="X440" t="s">
        <v>1085</v>
      </c>
      <c r="AB440" t="s">
        <v>1086</v>
      </c>
      <c r="AK440">
        <v>0</v>
      </c>
      <c r="AL440">
        <v>0</v>
      </c>
      <c r="AN440" s="20">
        <v>45873</v>
      </c>
    </row>
    <row r="441" spans="1:40" x14ac:dyDescent="0.25">
      <c r="A441">
        <v>9266569</v>
      </c>
      <c r="B441" t="s">
        <v>2900</v>
      </c>
      <c r="C441" t="s">
        <v>477</v>
      </c>
      <c r="D441" t="s">
        <v>58</v>
      </c>
      <c r="G441" s="20">
        <v>43200</v>
      </c>
      <c r="H441" t="s">
        <v>58</v>
      </c>
      <c r="I441">
        <v>-9</v>
      </c>
      <c r="J441" t="s">
        <v>1087</v>
      </c>
      <c r="L441" t="s">
        <v>1083</v>
      </c>
      <c r="M441">
        <v>8921458</v>
      </c>
      <c r="N441" t="s">
        <v>92</v>
      </c>
      <c r="O441" s="20">
        <v>45918</v>
      </c>
      <c r="P441" t="s">
        <v>1084</v>
      </c>
      <c r="Q441" s="20">
        <v>45918</v>
      </c>
      <c r="S441" t="s">
        <v>776</v>
      </c>
      <c r="T441">
        <v>500</v>
      </c>
      <c r="W441">
        <v>5</v>
      </c>
      <c r="X441" t="s">
        <v>1085</v>
      </c>
      <c r="AB441" t="s">
        <v>1086</v>
      </c>
      <c r="AK441">
        <v>1</v>
      </c>
      <c r="AL441">
        <v>0</v>
      </c>
      <c r="AN441" s="20">
        <v>45918</v>
      </c>
    </row>
    <row r="442" spans="1:40" x14ac:dyDescent="0.25">
      <c r="A442">
        <v>9265571</v>
      </c>
      <c r="B442" t="s">
        <v>2901</v>
      </c>
      <c r="C442" t="s">
        <v>122</v>
      </c>
      <c r="D442" t="s">
        <v>58</v>
      </c>
      <c r="G442" s="20">
        <v>42573</v>
      </c>
      <c r="H442" t="s">
        <v>1465</v>
      </c>
      <c r="I442">
        <v>-10</v>
      </c>
      <c r="J442" t="s">
        <v>1087</v>
      </c>
      <c r="L442" t="s">
        <v>1083</v>
      </c>
      <c r="M442">
        <v>8920309</v>
      </c>
      <c r="N442" t="s">
        <v>195</v>
      </c>
      <c r="O442" s="20">
        <v>45846</v>
      </c>
      <c r="P442" t="s">
        <v>1084</v>
      </c>
      <c r="Q442" s="20">
        <v>45846</v>
      </c>
      <c r="S442" t="s">
        <v>776</v>
      </c>
      <c r="T442">
        <v>500</v>
      </c>
      <c r="W442">
        <v>5</v>
      </c>
      <c r="X442" t="s">
        <v>1085</v>
      </c>
      <c r="AB442" t="s">
        <v>1086</v>
      </c>
      <c r="AK442">
        <v>0</v>
      </c>
      <c r="AL442">
        <v>0</v>
      </c>
      <c r="AN442" s="20">
        <v>45846</v>
      </c>
    </row>
    <row r="443" spans="1:40" x14ac:dyDescent="0.25">
      <c r="A443">
        <v>9253537</v>
      </c>
      <c r="B443" t="s">
        <v>493</v>
      </c>
      <c r="C443" t="s">
        <v>144</v>
      </c>
      <c r="D443" t="s">
        <v>7</v>
      </c>
      <c r="E443" t="s">
        <v>7</v>
      </c>
      <c r="G443" s="20">
        <v>40002</v>
      </c>
      <c r="H443" t="s">
        <v>487</v>
      </c>
      <c r="I443">
        <v>-17</v>
      </c>
      <c r="J443" t="s">
        <v>1082</v>
      </c>
      <c r="L443" t="s">
        <v>1083</v>
      </c>
      <c r="M443">
        <v>8920151</v>
      </c>
      <c r="N443" t="s">
        <v>606</v>
      </c>
      <c r="O443" s="20">
        <v>45871</v>
      </c>
      <c r="P443" t="s">
        <v>1084</v>
      </c>
      <c r="Q443" s="20">
        <v>43437</v>
      </c>
      <c r="S443" t="s">
        <v>776</v>
      </c>
      <c r="T443">
        <v>1580</v>
      </c>
      <c r="U443" t="s">
        <v>1090</v>
      </c>
      <c r="V443">
        <v>297</v>
      </c>
      <c r="W443" t="s">
        <v>1091</v>
      </c>
      <c r="X443" t="s">
        <v>1085</v>
      </c>
      <c r="AB443" t="s">
        <v>1086</v>
      </c>
      <c r="AK443">
        <v>1</v>
      </c>
      <c r="AL443">
        <v>0</v>
      </c>
    </row>
    <row r="444" spans="1:40" x14ac:dyDescent="0.25">
      <c r="A444">
        <v>9260903</v>
      </c>
      <c r="B444" t="s">
        <v>493</v>
      </c>
      <c r="C444" t="s">
        <v>1233</v>
      </c>
      <c r="D444" t="s">
        <v>7</v>
      </c>
      <c r="E444" t="s">
        <v>7</v>
      </c>
      <c r="G444" s="20">
        <v>39265</v>
      </c>
      <c r="H444" t="s">
        <v>855</v>
      </c>
      <c r="I444">
        <v>-19</v>
      </c>
      <c r="J444" t="s">
        <v>1082</v>
      </c>
      <c r="L444" t="s">
        <v>1083</v>
      </c>
      <c r="M444">
        <v>8920151</v>
      </c>
      <c r="N444" t="s">
        <v>606</v>
      </c>
      <c r="O444" s="20">
        <v>45871</v>
      </c>
      <c r="P444" t="s">
        <v>1084</v>
      </c>
      <c r="Q444" s="20">
        <v>45187</v>
      </c>
      <c r="S444" t="s">
        <v>856</v>
      </c>
      <c r="T444">
        <v>518</v>
      </c>
      <c r="W444">
        <v>5</v>
      </c>
      <c r="X444" t="s">
        <v>1085</v>
      </c>
      <c r="AB444" t="s">
        <v>1086</v>
      </c>
      <c r="AK444">
        <v>0</v>
      </c>
      <c r="AL444">
        <v>0</v>
      </c>
      <c r="AN444" s="20">
        <v>45871</v>
      </c>
    </row>
    <row r="445" spans="1:40" x14ac:dyDescent="0.25">
      <c r="A445">
        <v>9258164</v>
      </c>
      <c r="B445" t="s">
        <v>493</v>
      </c>
      <c r="C445" t="s">
        <v>866</v>
      </c>
      <c r="D445" t="s">
        <v>7</v>
      </c>
      <c r="E445" t="s">
        <v>7</v>
      </c>
      <c r="G445" s="20">
        <v>41220</v>
      </c>
      <c r="H445" t="s">
        <v>458</v>
      </c>
      <c r="I445">
        <v>-14</v>
      </c>
      <c r="J445" t="s">
        <v>1087</v>
      </c>
      <c r="L445" t="s">
        <v>1083</v>
      </c>
      <c r="M445">
        <v>8920151</v>
      </c>
      <c r="N445" t="s">
        <v>606</v>
      </c>
      <c r="O445" s="20">
        <v>45871</v>
      </c>
      <c r="P445" t="s">
        <v>1084</v>
      </c>
      <c r="Q445" s="20">
        <v>44766</v>
      </c>
      <c r="S445" t="s">
        <v>776</v>
      </c>
      <c r="T445">
        <v>761</v>
      </c>
      <c r="W445">
        <v>7</v>
      </c>
      <c r="X445" t="s">
        <v>1085</v>
      </c>
      <c r="AB445" t="s">
        <v>1086</v>
      </c>
      <c r="AK445">
        <v>1</v>
      </c>
      <c r="AL445">
        <v>0</v>
      </c>
    </row>
    <row r="446" spans="1:40" x14ac:dyDescent="0.25">
      <c r="A446">
        <v>9258386</v>
      </c>
      <c r="B446" t="s">
        <v>867</v>
      </c>
      <c r="C446" t="s">
        <v>868</v>
      </c>
      <c r="D446" t="s">
        <v>58</v>
      </c>
      <c r="E446" t="s">
        <v>7</v>
      </c>
      <c r="G446" s="20">
        <v>40124</v>
      </c>
      <c r="H446" t="s">
        <v>487</v>
      </c>
      <c r="I446">
        <v>-17</v>
      </c>
      <c r="J446" t="s">
        <v>1087</v>
      </c>
      <c r="L446" t="s">
        <v>1083</v>
      </c>
      <c r="M446">
        <v>8921458</v>
      </c>
      <c r="N446" t="s">
        <v>92</v>
      </c>
      <c r="O446" s="20">
        <v>45942</v>
      </c>
      <c r="P446" t="s">
        <v>1084</v>
      </c>
      <c r="Q446" s="20">
        <v>44811</v>
      </c>
      <c r="S446" t="s">
        <v>776</v>
      </c>
      <c r="T446">
        <v>552</v>
      </c>
      <c r="W446">
        <v>5</v>
      </c>
      <c r="X446" t="s">
        <v>1085</v>
      </c>
      <c r="AB446" t="s">
        <v>1086</v>
      </c>
      <c r="AK446">
        <v>0</v>
      </c>
      <c r="AL446">
        <v>0</v>
      </c>
      <c r="AN446" s="20">
        <v>45942</v>
      </c>
    </row>
    <row r="447" spans="1:40" x14ac:dyDescent="0.25">
      <c r="A447">
        <v>9263317</v>
      </c>
      <c r="B447" t="s">
        <v>1103</v>
      </c>
      <c r="C447" t="s">
        <v>265</v>
      </c>
      <c r="D447" t="s">
        <v>58</v>
      </c>
      <c r="E447" t="s">
        <v>58</v>
      </c>
      <c r="G447" s="20">
        <v>41645</v>
      </c>
      <c r="H447" t="s">
        <v>412</v>
      </c>
      <c r="I447">
        <v>-12</v>
      </c>
      <c r="J447" t="s">
        <v>1087</v>
      </c>
      <c r="L447" t="s">
        <v>1083</v>
      </c>
      <c r="M447">
        <v>8921458</v>
      </c>
      <c r="N447" t="s">
        <v>92</v>
      </c>
      <c r="O447" s="20">
        <v>45905</v>
      </c>
      <c r="P447" t="s">
        <v>1084</v>
      </c>
      <c r="Q447" s="20">
        <v>45546</v>
      </c>
      <c r="S447" t="s">
        <v>776</v>
      </c>
      <c r="T447">
        <v>500</v>
      </c>
      <c r="W447">
        <v>5</v>
      </c>
      <c r="X447" t="s">
        <v>1085</v>
      </c>
      <c r="AB447" t="s">
        <v>1086</v>
      </c>
      <c r="AK447">
        <v>0</v>
      </c>
      <c r="AL447">
        <v>0</v>
      </c>
      <c r="AN447" s="20">
        <v>45905</v>
      </c>
    </row>
    <row r="448" spans="1:40" x14ac:dyDescent="0.25">
      <c r="A448">
        <v>9249910</v>
      </c>
      <c r="B448" t="s">
        <v>112</v>
      </c>
      <c r="C448" t="s">
        <v>96</v>
      </c>
      <c r="D448" t="s">
        <v>7</v>
      </c>
      <c r="E448" t="s">
        <v>7</v>
      </c>
      <c r="G448" s="20">
        <v>39850</v>
      </c>
      <c r="H448" t="s">
        <v>487</v>
      </c>
      <c r="I448">
        <v>-17</v>
      </c>
      <c r="J448" t="s">
        <v>1087</v>
      </c>
      <c r="L448" t="s">
        <v>1083</v>
      </c>
      <c r="M448">
        <v>8921458</v>
      </c>
      <c r="N448" t="s">
        <v>92</v>
      </c>
      <c r="O448" s="20">
        <v>45903</v>
      </c>
      <c r="P448" t="s">
        <v>1084</v>
      </c>
      <c r="Q448" s="20">
        <v>42627</v>
      </c>
      <c r="S448" t="s">
        <v>776</v>
      </c>
      <c r="T448">
        <v>1329</v>
      </c>
      <c r="W448">
        <v>13</v>
      </c>
      <c r="X448" t="s">
        <v>1085</v>
      </c>
      <c r="AB448" t="s">
        <v>1086</v>
      </c>
      <c r="AK448">
        <v>0</v>
      </c>
      <c r="AL448">
        <v>0</v>
      </c>
      <c r="AN448" s="20">
        <v>45903</v>
      </c>
    </row>
    <row r="449" spans="1:40" x14ac:dyDescent="0.25">
      <c r="A449">
        <v>9262529</v>
      </c>
      <c r="B449" t="s">
        <v>1802</v>
      </c>
      <c r="C449" t="s">
        <v>188</v>
      </c>
      <c r="D449" t="s">
        <v>58</v>
      </c>
      <c r="E449" t="s">
        <v>58</v>
      </c>
      <c r="G449" s="20">
        <v>41590</v>
      </c>
      <c r="H449" t="s">
        <v>443</v>
      </c>
      <c r="I449">
        <v>-13</v>
      </c>
      <c r="J449" t="s">
        <v>1087</v>
      </c>
      <c r="L449" t="s">
        <v>1083</v>
      </c>
      <c r="M449">
        <v>8920018</v>
      </c>
      <c r="N449" t="s">
        <v>259</v>
      </c>
      <c r="O449" s="20">
        <v>45944</v>
      </c>
      <c r="P449" t="s">
        <v>1084</v>
      </c>
      <c r="Q449" s="20">
        <v>45531</v>
      </c>
      <c r="S449" t="s">
        <v>776</v>
      </c>
      <c r="T449">
        <v>500</v>
      </c>
      <c r="W449">
        <v>5</v>
      </c>
      <c r="X449" t="s">
        <v>1085</v>
      </c>
      <c r="AB449" t="s">
        <v>1086</v>
      </c>
      <c r="AK449">
        <v>0</v>
      </c>
      <c r="AL449">
        <v>0</v>
      </c>
      <c r="AN449" s="20">
        <v>45944</v>
      </c>
    </row>
    <row r="450" spans="1:40" x14ac:dyDescent="0.25">
      <c r="A450">
        <v>9264726</v>
      </c>
      <c r="B450" t="s">
        <v>1803</v>
      </c>
      <c r="C450" t="s">
        <v>506</v>
      </c>
      <c r="D450" t="s">
        <v>58</v>
      </c>
      <c r="E450" t="s">
        <v>58</v>
      </c>
      <c r="G450" s="20">
        <v>40976</v>
      </c>
      <c r="H450" t="s">
        <v>458</v>
      </c>
      <c r="I450">
        <v>-14</v>
      </c>
      <c r="J450" t="s">
        <v>1087</v>
      </c>
      <c r="L450" t="s">
        <v>1083</v>
      </c>
      <c r="M450">
        <v>8920075</v>
      </c>
      <c r="N450" t="s">
        <v>57</v>
      </c>
      <c r="O450" s="20">
        <v>45938</v>
      </c>
      <c r="P450" t="s">
        <v>1084</v>
      </c>
      <c r="Q450" s="20">
        <v>45586</v>
      </c>
      <c r="S450" t="s">
        <v>776</v>
      </c>
      <c r="T450">
        <v>500</v>
      </c>
      <c r="W450">
        <v>5</v>
      </c>
      <c r="X450" t="s">
        <v>1085</v>
      </c>
      <c r="AB450" t="s">
        <v>1086</v>
      </c>
      <c r="AK450">
        <v>0</v>
      </c>
      <c r="AL450">
        <v>0</v>
      </c>
      <c r="AN450" s="20">
        <v>45938</v>
      </c>
    </row>
    <row r="451" spans="1:40" x14ac:dyDescent="0.25">
      <c r="A451">
        <v>9265748</v>
      </c>
      <c r="B451" t="s">
        <v>2902</v>
      </c>
      <c r="C451" t="s">
        <v>71</v>
      </c>
      <c r="D451" t="s">
        <v>58</v>
      </c>
      <c r="G451" s="20">
        <v>42576</v>
      </c>
      <c r="H451" t="s">
        <v>1465</v>
      </c>
      <c r="I451">
        <v>-10</v>
      </c>
      <c r="J451" t="s">
        <v>1087</v>
      </c>
      <c r="L451" t="s">
        <v>1083</v>
      </c>
      <c r="M451">
        <v>8920066</v>
      </c>
      <c r="N451" t="s">
        <v>230</v>
      </c>
      <c r="O451" s="20">
        <v>45858</v>
      </c>
      <c r="P451" t="s">
        <v>1084</v>
      </c>
      <c r="Q451" s="20">
        <v>45858</v>
      </c>
      <c r="S451" t="s">
        <v>776</v>
      </c>
      <c r="T451">
        <v>500</v>
      </c>
      <c r="W451">
        <v>5</v>
      </c>
      <c r="X451" t="s">
        <v>1085</v>
      </c>
      <c r="AB451" t="s">
        <v>1086</v>
      </c>
      <c r="AK451">
        <v>0</v>
      </c>
      <c r="AL451">
        <v>0</v>
      </c>
      <c r="AN451" s="20">
        <v>45858</v>
      </c>
    </row>
    <row r="452" spans="1:40" x14ac:dyDescent="0.25">
      <c r="A452">
        <v>9257970</v>
      </c>
      <c r="B452" t="s">
        <v>825</v>
      </c>
      <c r="C452" t="s">
        <v>826</v>
      </c>
      <c r="D452" t="s">
        <v>7</v>
      </c>
      <c r="E452" t="s">
        <v>7</v>
      </c>
      <c r="G452" s="20">
        <v>41635</v>
      </c>
      <c r="H452" t="s">
        <v>443</v>
      </c>
      <c r="I452">
        <v>-13</v>
      </c>
      <c r="J452" t="s">
        <v>1087</v>
      </c>
      <c r="L452" t="s">
        <v>1083</v>
      </c>
      <c r="M452">
        <v>8921256</v>
      </c>
      <c r="N452" t="s">
        <v>143</v>
      </c>
      <c r="O452" s="20">
        <v>45908</v>
      </c>
      <c r="P452" t="s">
        <v>1084</v>
      </c>
      <c r="Q452" s="20">
        <v>44627</v>
      </c>
      <c r="S452" t="s">
        <v>776</v>
      </c>
      <c r="T452">
        <v>596</v>
      </c>
      <c r="W452">
        <v>5</v>
      </c>
      <c r="X452" t="s">
        <v>1085</v>
      </c>
      <c r="AB452" t="s">
        <v>1086</v>
      </c>
      <c r="AK452">
        <v>0</v>
      </c>
      <c r="AL452">
        <v>0</v>
      </c>
      <c r="AN452" s="20">
        <v>45908</v>
      </c>
    </row>
    <row r="453" spans="1:40" x14ac:dyDescent="0.25">
      <c r="A453">
        <v>9266810</v>
      </c>
      <c r="B453" t="s">
        <v>2903</v>
      </c>
      <c r="C453" t="s">
        <v>2904</v>
      </c>
      <c r="D453" t="s">
        <v>58</v>
      </c>
      <c r="G453" s="20">
        <v>41466</v>
      </c>
      <c r="H453" t="s">
        <v>443</v>
      </c>
      <c r="I453">
        <v>-13</v>
      </c>
      <c r="J453" t="s">
        <v>1087</v>
      </c>
      <c r="L453" t="s">
        <v>1083</v>
      </c>
      <c r="M453">
        <v>8920503</v>
      </c>
      <c r="N453" t="s">
        <v>177</v>
      </c>
      <c r="O453" s="20">
        <v>45925</v>
      </c>
      <c r="P453" t="s">
        <v>1084</v>
      </c>
      <c r="Q453" s="20">
        <v>45925</v>
      </c>
      <c r="R453" s="20">
        <v>45896</v>
      </c>
      <c r="S453" t="s">
        <v>300</v>
      </c>
      <c r="T453">
        <v>500</v>
      </c>
      <c r="W453">
        <v>5</v>
      </c>
      <c r="X453" t="s">
        <v>1085</v>
      </c>
      <c r="AB453" t="s">
        <v>1086</v>
      </c>
      <c r="AK453">
        <v>0</v>
      </c>
      <c r="AL453">
        <v>0</v>
      </c>
      <c r="AN453" s="20">
        <v>45925</v>
      </c>
    </row>
    <row r="454" spans="1:40" x14ac:dyDescent="0.25">
      <c r="A454">
        <v>9267427</v>
      </c>
      <c r="B454" t="s">
        <v>4225</v>
      </c>
      <c r="C454" t="s">
        <v>91</v>
      </c>
      <c r="D454" t="s">
        <v>58</v>
      </c>
      <c r="G454" s="20">
        <v>41520</v>
      </c>
      <c r="H454" t="s">
        <v>443</v>
      </c>
      <c r="I454">
        <v>-13</v>
      </c>
      <c r="J454" t="s">
        <v>1087</v>
      </c>
      <c r="L454" t="s">
        <v>1083</v>
      </c>
      <c r="M454">
        <v>8920066</v>
      </c>
      <c r="N454" t="s">
        <v>230</v>
      </c>
      <c r="O454" s="20">
        <v>45974</v>
      </c>
      <c r="P454" t="s">
        <v>1084</v>
      </c>
      <c r="Q454" s="20">
        <v>45974</v>
      </c>
      <c r="S454" t="s">
        <v>776</v>
      </c>
      <c r="T454">
        <v>500</v>
      </c>
      <c r="W454">
        <v>5</v>
      </c>
      <c r="X454" t="s">
        <v>1085</v>
      </c>
      <c r="AB454" t="s">
        <v>1086</v>
      </c>
      <c r="AK454">
        <v>1</v>
      </c>
      <c r="AL454">
        <v>1</v>
      </c>
      <c r="AN454" s="20">
        <v>45974</v>
      </c>
    </row>
    <row r="455" spans="1:40" x14ac:dyDescent="0.25">
      <c r="A455">
        <v>9257964</v>
      </c>
      <c r="B455" t="s">
        <v>827</v>
      </c>
      <c r="C455" t="s">
        <v>77</v>
      </c>
      <c r="D455" t="s">
        <v>7</v>
      </c>
      <c r="E455" t="s">
        <v>7</v>
      </c>
      <c r="G455" s="20">
        <v>40221</v>
      </c>
      <c r="H455" t="s">
        <v>482</v>
      </c>
      <c r="I455">
        <v>-16</v>
      </c>
      <c r="J455" t="s">
        <v>1087</v>
      </c>
      <c r="L455" t="s">
        <v>1083</v>
      </c>
      <c r="M455">
        <v>8920312</v>
      </c>
      <c r="N455" t="s">
        <v>193</v>
      </c>
      <c r="O455" s="20">
        <v>45891</v>
      </c>
      <c r="P455" t="s">
        <v>1084</v>
      </c>
      <c r="Q455" s="20">
        <v>44626</v>
      </c>
      <c r="S455" t="s">
        <v>776</v>
      </c>
      <c r="T455">
        <v>1487</v>
      </c>
      <c r="W455">
        <v>14</v>
      </c>
      <c r="X455" t="s">
        <v>1085</v>
      </c>
      <c r="AB455" t="s">
        <v>1086</v>
      </c>
      <c r="AK455">
        <v>0</v>
      </c>
      <c r="AL455">
        <v>0</v>
      </c>
      <c r="AN455" s="20">
        <v>45891</v>
      </c>
    </row>
    <row r="456" spans="1:40" x14ac:dyDescent="0.25">
      <c r="A456">
        <v>9265860</v>
      </c>
      <c r="B456" t="s">
        <v>2905</v>
      </c>
      <c r="C456" t="s">
        <v>2906</v>
      </c>
      <c r="D456" t="s">
        <v>58</v>
      </c>
      <c r="G456" s="20">
        <v>43393</v>
      </c>
      <c r="H456" t="s">
        <v>58</v>
      </c>
      <c r="I456">
        <v>-9</v>
      </c>
      <c r="J456" t="s">
        <v>1087</v>
      </c>
      <c r="L456" t="s">
        <v>1083</v>
      </c>
      <c r="M456">
        <v>8920309</v>
      </c>
      <c r="N456" t="s">
        <v>195</v>
      </c>
      <c r="O456" s="20">
        <v>45896</v>
      </c>
      <c r="P456" t="s">
        <v>1084</v>
      </c>
      <c r="Q456" s="20">
        <v>45896</v>
      </c>
      <c r="S456" t="s">
        <v>776</v>
      </c>
      <c r="T456">
        <v>500</v>
      </c>
      <c r="W456">
        <v>5</v>
      </c>
      <c r="X456" t="s">
        <v>1085</v>
      </c>
      <c r="AB456" t="s">
        <v>1086</v>
      </c>
      <c r="AK456">
        <v>0</v>
      </c>
      <c r="AL456">
        <v>0</v>
      </c>
      <c r="AN456" s="20">
        <v>45896</v>
      </c>
    </row>
    <row r="457" spans="1:40" x14ac:dyDescent="0.25">
      <c r="A457">
        <v>9260399</v>
      </c>
      <c r="B457" t="s">
        <v>1234</v>
      </c>
      <c r="C457" t="s">
        <v>145</v>
      </c>
      <c r="D457" t="s">
        <v>58</v>
      </c>
      <c r="E457" t="s">
        <v>58</v>
      </c>
      <c r="G457" s="20">
        <v>42661</v>
      </c>
      <c r="H457" t="s">
        <v>1465</v>
      </c>
      <c r="I457">
        <v>-10</v>
      </c>
      <c r="J457" t="s">
        <v>1087</v>
      </c>
      <c r="L457" t="s">
        <v>1083</v>
      </c>
      <c r="M457">
        <v>8920111</v>
      </c>
      <c r="N457" t="s">
        <v>212</v>
      </c>
      <c r="O457" s="20">
        <v>45909</v>
      </c>
      <c r="P457" t="s">
        <v>1084</v>
      </c>
      <c r="Q457" s="20">
        <v>45149</v>
      </c>
      <c r="S457" t="s">
        <v>776</v>
      </c>
      <c r="T457">
        <v>500</v>
      </c>
      <c r="W457">
        <v>5</v>
      </c>
      <c r="X457" t="s">
        <v>1085</v>
      </c>
      <c r="AB457" t="s">
        <v>1086</v>
      </c>
      <c r="AK457">
        <v>0</v>
      </c>
      <c r="AL457">
        <v>0</v>
      </c>
      <c r="AN457" s="20">
        <v>45909</v>
      </c>
    </row>
    <row r="458" spans="1:40" x14ac:dyDescent="0.25">
      <c r="A458">
        <v>9266060</v>
      </c>
      <c r="B458" t="s">
        <v>2907</v>
      </c>
      <c r="C458" t="s">
        <v>747</v>
      </c>
      <c r="D458" t="s">
        <v>58</v>
      </c>
      <c r="G458" s="20">
        <v>41869</v>
      </c>
      <c r="H458" t="s">
        <v>412</v>
      </c>
      <c r="I458">
        <v>-12</v>
      </c>
      <c r="J458" t="s">
        <v>1082</v>
      </c>
      <c r="L458" t="s">
        <v>1083</v>
      </c>
      <c r="M458">
        <v>8920063</v>
      </c>
      <c r="N458" t="s">
        <v>232</v>
      </c>
      <c r="O458" s="20">
        <v>45904</v>
      </c>
      <c r="P458" t="s">
        <v>1084</v>
      </c>
      <c r="Q458" s="20">
        <v>45904</v>
      </c>
      <c r="S458" t="s">
        <v>776</v>
      </c>
      <c r="T458">
        <v>500</v>
      </c>
      <c r="W458">
        <v>5</v>
      </c>
      <c r="X458" t="s">
        <v>1085</v>
      </c>
      <c r="AB458" t="s">
        <v>1086</v>
      </c>
      <c r="AK458">
        <v>0</v>
      </c>
      <c r="AL458">
        <v>0</v>
      </c>
      <c r="AN458" s="20">
        <v>45904</v>
      </c>
    </row>
    <row r="459" spans="1:40" x14ac:dyDescent="0.25">
      <c r="A459">
        <v>9255785</v>
      </c>
      <c r="B459" t="s">
        <v>2908</v>
      </c>
      <c r="C459" t="s">
        <v>123</v>
      </c>
      <c r="D459" t="s">
        <v>58</v>
      </c>
      <c r="G459" s="20">
        <v>40300</v>
      </c>
      <c r="H459" t="s">
        <v>482</v>
      </c>
      <c r="I459">
        <v>-16</v>
      </c>
      <c r="J459" t="s">
        <v>1087</v>
      </c>
      <c r="L459" t="s">
        <v>1083</v>
      </c>
      <c r="M459">
        <v>8920066</v>
      </c>
      <c r="N459" t="s">
        <v>230</v>
      </c>
      <c r="O459" s="20">
        <v>45914</v>
      </c>
      <c r="P459" t="s">
        <v>1084</v>
      </c>
      <c r="Q459" s="20">
        <v>44104</v>
      </c>
      <c r="S459" t="s">
        <v>776</v>
      </c>
      <c r="T459">
        <v>500</v>
      </c>
      <c r="W459">
        <v>5</v>
      </c>
      <c r="X459" t="s">
        <v>1085</v>
      </c>
      <c r="AB459" t="s">
        <v>1086</v>
      </c>
      <c r="AK459">
        <v>0</v>
      </c>
      <c r="AL459">
        <v>0</v>
      </c>
      <c r="AN459" s="20">
        <v>45914</v>
      </c>
    </row>
    <row r="460" spans="1:40" x14ac:dyDescent="0.25">
      <c r="A460">
        <v>9265298</v>
      </c>
      <c r="B460" t="s">
        <v>2668</v>
      </c>
      <c r="C460" t="s">
        <v>756</v>
      </c>
      <c r="D460" t="s">
        <v>7</v>
      </c>
      <c r="E460" t="s">
        <v>7</v>
      </c>
      <c r="G460" s="20">
        <v>43367</v>
      </c>
      <c r="H460" t="s">
        <v>58</v>
      </c>
      <c r="I460">
        <v>-9</v>
      </c>
      <c r="J460" t="s">
        <v>1087</v>
      </c>
      <c r="L460" t="s">
        <v>1083</v>
      </c>
      <c r="M460">
        <v>8920025</v>
      </c>
      <c r="N460" t="s">
        <v>255</v>
      </c>
      <c r="O460" s="20">
        <v>45919</v>
      </c>
      <c r="P460" t="s">
        <v>1084</v>
      </c>
      <c r="Q460" s="20">
        <v>45666</v>
      </c>
      <c r="S460" t="s">
        <v>776</v>
      </c>
      <c r="T460">
        <v>500</v>
      </c>
      <c r="W460">
        <v>5</v>
      </c>
      <c r="X460" t="s">
        <v>1085</v>
      </c>
      <c r="AB460" t="s">
        <v>1086</v>
      </c>
      <c r="AK460">
        <v>0</v>
      </c>
      <c r="AL460">
        <v>0</v>
      </c>
      <c r="AN460" s="20">
        <v>45919</v>
      </c>
    </row>
    <row r="461" spans="1:40" x14ac:dyDescent="0.25">
      <c r="A461">
        <v>9266195</v>
      </c>
      <c r="B461" t="s">
        <v>2909</v>
      </c>
      <c r="C461" t="s">
        <v>2910</v>
      </c>
      <c r="D461" t="s">
        <v>58</v>
      </c>
      <c r="G461" s="20">
        <v>42642</v>
      </c>
      <c r="H461" t="s">
        <v>1465</v>
      </c>
      <c r="I461">
        <v>-10</v>
      </c>
      <c r="J461" t="s">
        <v>1087</v>
      </c>
      <c r="L461" t="s">
        <v>1083</v>
      </c>
      <c r="M461">
        <v>8921099</v>
      </c>
      <c r="N461" t="s">
        <v>174</v>
      </c>
      <c r="O461" s="20">
        <v>45907</v>
      </c>
      <c r="P461" t="s">
        <v>1084</v>
      </c>
      <c r="Q461" s="20">
        <v>45907</v>
      </c>
      <c r="S461" t="s">
        <v>776</v>
      </c>
      <c r="T461">
        <v>500</v>
      </c>
      <c r="W461">
        <v>5</v>
      </c>
      <c r="X461" t="s">
        <v>1085</v>
      </c>
      <c r="AB461" t="s">
        <v>1088</v>
      </c>
      <c r="AK461">
        <v>0</v>
      </c>
      <c r="AL461">
        <v>0</v>
      </c>
      <c r="AN461" s="20">
        <v>45907</v>
      </c>
    </row>
    <row r="462" spans="1:40" x14ac:dyDescent="0.25">
      <c r="A462">
        <v>9266194</v>
      </c>
      <c r="B462" t="s">
        <v>2909</v>
      </c>
      <c r="C462" t="s">
        <v>1200</v>
      </c>
      <c r="D462" t="s">
        <v>58</v>
      </c>
      <c r="G462" s="20">
        <v>43194</v>
      </c>
      <c r="H462" t="s">
        <v>58</v>
      </c>
      <c r="I462">
        <v>-9</v>
      </c>
      <c r="J462" t="s">
        <v>1087</v>
      </c>
      <c r="L462" t="s">
        <v>1083</v>
      </c>
      <c r="M462">
        <v>8921099</v>
      </c>
      <c r="N462" t="s">
        <v>174</v>
      </c>
      <c r="O462" s="20">
        <v>45907</v>
      </c>
      <c r="P462" t="s">
        <v>1084</v>
      </c>
      <c r="Q462" s="20">
        <v>45907</v>
      </c>
      <c r="S462" t="s">
        <v>776</v>
      </c>
      <c r="T462">
        <v>500</v>
      </c>
      <c r="W462">
        <v>5</v>
      </c>
      <c r="X462" t="s">
        <v>1085</v>
      </c>
      <c r="AB462" t="s">
        <v>1088</v>
      </c>
      <c r="AK462">
        <v>0</v>
      </c>
      <c r="AL462">
        <v>0</v>
      </c>
      <c r="AN462" s="20">
        <v>45907</v>
      </c>
    </row>
    <row r="463" spans="1:40" x14ac:dyDescent="0.25">
      <c r="A463">
        <v>9258208</v>
      </c>
      <c r="B463" t="s">
        <v>870</v>
      </c>
      <c r="C463" t="s">
        <v>478</v>
      </c>
      <c r="D463" t="s">
        <v>7</v>
      </c>
      <c r="E463" t="s">
        <v>7</v>
      </c>
      <c r="G463" s="20">
        <v>41110</v>
      </c>
      <c r="H463" t="s">
        <v>458</v>
      </c>
      <c r="I463">
        <v>-14</v>
      </c>
      <c r="J463" t="s">
        <v>1087</v>
      </c>
      <c r="L463" t="s">
        <v>1083</v>
      </c>
      <c r="M463">
        <v>8920309</v>
      </c>
      <c r="N463" t="s">
        <v>195</v>
      </c>
      <c r="O463" s="20">
        <v>45845</v>
      </c>
      <c r="P463" t="s">
        <v>1084</v>
      </c>
      <c r="Q463" s="20">
        <v>44800</v>
      </c>
      <c r="S463" t="s">
        <v>776</v>
      </c>
      <c r="T463">
        <v>703</v>
      </c>
      <c r="W463">
        <v>7</v>
      </c>
      <c r="X463" t="s">
        <v>1085</v>
      </c>
      <c r="AB463" t="s">
        <v>1086</v>
      </c>
      <c r="AK463">
        <v>0</v>
      </c>
      <c r="AL463">
        <v>0</v>
      </c>
      <c r="AN463" s="20">
        <v>45845</v>
      </c>
    </row>
    <row r="464" spans="1:40" x14ac:dyDescent="0.25">
      <c r="A464">
        <v>9258209</v>
      </c>
      <c r="B464" t="s">
        <v>870</v>
      </c>
      <c r="C464" t="s">
        <v>477</v>
      </c>
      <c r="D464" t="s">
        <v>7</v>
      </c>
      <c r="E464" t="s">
        <v>7</v>
      </c>
      <c r="G464" s="20">
        <v>41110</v>
      </c>
      <c r="H464" t="s">
        <v>458</v>
      </c>
      <c r="I464">
        <v>-14</v>
      </c>
      <c r="J464" t="s">
        <v>1087</v>
      </c>
      <c r="L464" t="s">
        <v>1083</v>
      </c>
      <c r="M464">
        <v>8920309</v>
      </c>
      <c r="N464" t="s">
        <v>195</v>
      </c>
      <c r="O464" s="20">
        <v>45845</v>
      </c>
      <c r="P464" t="s">
        <v>1084</v>
      </c>
      <c r="Q464" s="20">
        <v>44800</v>
      </c>
      <c r="S464" t="s">
        <v>776</v>
      </c>
      <c r="T464">
        <v>694</v>
      </c>
      <c r="W464">
        <v>6</v>
      </c>
      <c r="X464" t="s">
        <v>1085</v>
      </c>
      <c r="AB464" t="s">
        <v>1086</v>
      </c>
      <c r="AK464">
        <v>0</v>
      </c>
      <c r="AL464">
        <v>0</v>
      </c>
      <c r="AN464" s="20">
        <v>45845</v>
      </c>
    </row>
    <row r="465" spans="1:40" x14ac:dyDescent="0.25">
      <c r="A465">
        <v>9263780</v>
      </c>
      <c r="B465" t="s">
        <v>1804</v>
      </c>
      <c r="C465" t="s">
        <v>1805</v>
      </c>
      <c r="D465" t="s">
        <v>7</v>
      </c>
      <c r="E465" t="s">
        <v>7</v>
      </c>
      <c r="G465" s="20">
        <v>42792</v>
      </c>
      <c r="H465" t="s">
        <v>58</v>
      </c>
      <c r="I465">
        <v>-9</v>
      </c>
      <c r="J465" t="s">
        <v>1087</v>
      </c>
      <c r="L465" t="s">
        <v>1083</v>
      </c>
      <c r="M465">
        <v>8920018</v>
      </c>
      <c r="N465" t="s">
        <v>259</v>
      </c>
      <c r="O465" s="20">
        <v>45977</v>
      </c>
      <c r="P465" t="s">
        <v>1084</v>
      </c>
      <c r="Q465" s="20">
        <v>45557</v>
      </c>
      <c r="S465" t="s">
        <v>776</v>
      </c>
      <c r="T465">
        <v>500</v>
      </c>
      <c r="W465">
        <v>5</v>
      </c>
      <c r="X465" t="s">
        <v>1085</v>
      </c>
      <c r="AB465" t="s">
        <v>1086</v>
      </c>
      <c r="AK465">
        <v>0</v>
      </c>
      <c r="AL465">
        <v>0</v>
      </c>
      <c r="AN465" s="20">
        <v>45977</v>
      </c>
    </row>
    <row r="466" spans="1:40" x14ac:dyDescent="0.25">
      <c r="A466">
        <v>9262700</v>
      </c>
      <c r="B466" t="s">
        <v>1806</v>
      </c>
      <c r="C466" t="s">
        <v>65</v>
      </c>
      <c r="D466" t="s">
        <v>58</v>
      </c>
      <c r="E466" t="s">
        <v>58</v>
      </c>
      <c r="G466" s="20">
        <v>42531</v>
      </c>
      <c r="H466" t="s">
        <v>1465</v>
      </c>
      <c r="I466">
        <v>-10</v>
      </c>
      <c r="J466" t="s">
        <v>1087</v>
      </c>
      <c r="L466" t="s">
        <v>1083</v>
      </c>
      <c r="M466">
        <v>8921458</v>
      </c>
      <c r="N466" t="s">
        <v>92</v>
      </c>
      <c r="O466" s="20">
        <v>45905</v>
      </c>
      <c r="P466" t="s">
        <v>1084</v>
      </c>
      <c r="Q466" s="20">
        <v>45540</v>
      </c>
      <c r="S466" t="s">
        <v>776</v>
      </c>
      <c r="T466">
        <v>500</v>
      </c>
      <c r="W466">
        <v>5</v>
      </c>
      <c r="X466" t="s">
        <v>1085</v>
      </c>
      <c r="AB466" t="s">
        <v>1086</v>
      </c>
      <c r="AK466">
        <v>0</v>
      </c>
      <c r="AL466">
        <v>0</v>
      </c>
      <c r="AN466" s="20">
        <v>45905</v>
      </c>
    </row>
    <row r="467" spans="1:40" x14ac:dyDescent="0.25">
      <c r="A467">
        <v>9266948</v>
      </c>
      <c r="B467" t="s">
        <v>2911</v>
      </c>
      <c r="C467" t="s">
        <v>136</v>
      </c>
      <c r="D467" t="s">
        <v>58</v>
      </c>
      <c r="G467" s="20">
        <v>40660</v>
      </c>
      <c r="H467" t="s">
        <v>468</v>
      </c>
      <c r="I467">
        <v>-15</v>
      </c>
      <c r="J467" t="s">
        <v>1087</v>
      </c>
      <c r="L467" t="s">
        <v>1083</v>
      </c>
      <c r="M467">
        <v>8921458</v>
      </c>
      <c r="N467" t="s">
        <v>92</v>
      </c>
      <c r="O467" s="20">
        <v>45931</v>
      </c>
      <c r="P467" t="s">
        <v>1084</v>
      </c>
      <c r="Q467" s="20">
        <v>45931</v>
      </c>
      <c r="S467" t="s">
        <v>776</v>
      </c>
      <c r="T467">
        <v>500</v>
      </c>
      <c r="W467">
        <v>5</v>
      </c>
      <c r="X467" t="s">
        <v>1085</v>
      </c>
      <c r="AB467" t="s">
        <v>1086</v>
      </c>
      <c r="AK467">
        <v>0</v>
      </c>
      <c r="AL467">
        <v>0</v>
      </c>
      <c r="AN467" s="20">
        <v>45931</v>
      </c>
    </row>
    <row r="468" spans="1:40" x14ac:dyDescent="0.25">
      <c r="A468">
        <v>9265112</v>
      </c>
      <c r="B468" t="s">
        <v>2597</v>
      </c>
      <c r="C468" t="s">
        <v>2598</v>
      </c>
      <c r="D468" t="s">
        <v>58</v>
      </c>
      <c r="E468" t="s">
        <v>58</v>
      </c>
      <c r="G468" s="20">
        <v>42119</v>
      </c>
      <c r="H468" t="s">
        <v>60</v>
      </c>
      <c r="I468">
        <v>-11</v>
      </c>
      <c r="J468" t="s">
        <v>1082</v>
      </c>
      <c r="L468" t="s">
        <v>1083</v>
      </c>
      <c r="M468">
        <v>8921393</v>
      </c>
      <c r="N468" t="s">
        <v>1714</v>
      </c>
      <c r="O468" s="20">
        <v>45945</v>
      </c>
      <c r="P468" t="s">
        <v>1084</v>
      </c>
      <c r="Q468" s="20">
        <v>45622</v>
      </c>
      <c r="S468" t="s">
        <v>776</v>
      </c>
      <c r="T468">
        <v>500</v>
      </c>
      <c r="W468">
        <v>5</v>
      </c>
      <c r="X468" t="s">
        <v>1085</v>
      </c>
      <c r="AB468" t="s">
        <v>1086</v>
      </c>
      <c r="AK468">
        <v>0</v>
      </c>
      <c r="AL468">
        <v>0</v>
      </c>
      <c r="AN468" s="20">
        <v>45945</v>
      </c>
    </row>
    <row r="469" spans="1:40" x14ac:dyDescent="0.25">
      <c r="A469">
        <v>9254521</v>
      </c>
      <c r="B469" t="s">
        <v>527</v>
      </c>
      <c r="C469" t="s">
        <v>71</v>
      </c>
      <c r="D469" t="s">
        <v>7</v>
      </c>
      <c r="E469" t="s">
        <v>7</v>
      </c>
      <c r="G469" s="20">
        <v>40740</v>
      </c>
      <c r="H469" t="s">
        <v>468</v>
      </c>
      <c r="I469">
        <v>-15</v>
      </c>
      <c r="J469" t="s">
        <v>1087</v>
      </c>
      <c r="L469" t="s">
        <v>1083</v>
      </c>
      <c r="M469">
        <v>8921164</v>
      </c>
      <c r="N469" t="s">
        <v>172</v>
      </c>
      <c r="O469" s="20">
        <v>45909</v>
      </c>
      <c r="P469" t="s">
        <v>1084</v>
      </c>
      <c r="Q469" s="20">
        <v>43733</v>
      </c>
      <c r="S469" t="s">
        <v>776</v>
      </c>
      <c r="T469">
        <v>517</v>
      </c>
      <c r="W469">
        <v>5</v>
      </c>
      <c r="X469" t="s">
        <v>1085</v>
      </c>
      <c r="AB469" t="s">
        <v>1086</v>
      </c>
      <c r="AK469">
        <v>0</v>
      </c>
      <c r="AL469">
        <v>0</v>
      </c>
      <c r="AN469" s="20">
        <v>45909</v>
      </c>
    </row>
    <row r="470" spans="1:40" x14ac:dyDescent="0.25">
      <c r="A470">
        <v>9262715</v>
      </c>
      <c r="B470" t="s">
        <v>1807</v>
      </c>
      <c r="C470" t="s">
        <v>65</v>
      </c>
      <c r="D470" t="s">
        <v>58</v>
      </c>
      <c r="E470" t="s">
        <v>58</v>
      </c>
      <c r="G470" s="20">
        <v>42229</v>
      </c>
      <c r="H470" t="s">
        <v>60</v>
      </c>
      <c r="I470">
        <v>-11</v>
      </c>
      <c r="J470" t="s">
        <v>1087</v>
      </c>
      <c r="L470" t="s">
        <v>1083</v>
      </c>
      <c r="M470">
        <v>8921458</v>
      </c>
      <c r="N470" t="s">
        <v>92</v>
      </c>
      <c r="O470" s="20">
        <v>45910</v>
      </c>
      <c r="P470" t="s">
        <v>1084</v>
      </c>
      <c r="Q470" s="20">
        <v>45540</v>
      </c>
      <c r="S470" t="s">
        <v>776</v>
      </c>
      <c r="T470">
        <v>500</v>
      </c>
      <c r="W470">
        <v>5</v>
      </c>
      <c r="X470" t="s">
        <v>1085</v>
      </c>
      <c r="AB470" t="s">
        <v>1086</v>
      </c>
      <c r="AK470">
        <v>0</v>
      </c>
      <c r="AL470">
        <v>0</v>
      </c>
      <c r="AN470" s="20">
        <v>45910</v>
      </c>
    </row>
    <row r="471" spans="1:40" x14ac:dyDescent="0.25">
      <c r="A471">
        <v>9266254</v>
      </c>
      <c r="B471" t="s">
        <v>2912</v>
      </c>
      <c r="C471" t="s">
        <v>283</v>
      </c>
      <c r="D471" t="s">
        <v>58</v>
      </c>
      <c r="G471" s="20">
        <v>41463</v>
      </c>
      <c r="H471" t="s">
        <v>443</v>
      </c>
      <c r="I471">
        <v>-13</v>
      </c>
      <c r="J471" t="s">
        <v>1087</v>
      </c>
      <c r="L471" t="s">
        <v>1083</v>
      </c>
      <c r="M471">
        <v>8920309</v>
      </c>
      <c r="N471" t="s">
        <v>195</v>
      </c>
      <c r="O471" s="20">
        <v>45908</v>
      </c>
      <c r="P471" t="s">
        <v>1084</v>
      </c>
      <c r="Q471" s="20">
        <v>45908</v>
      </c>
      <c r="S471" t="s">
        <v>776</v>
      </c>
      <c r="T471">
        <v>500</v>
      </c>
      <c r="W471">
        <v>5</v>
      </c>
      <c r="X471" t="s">
        <v>1085</v>
      </c>
      <c r="AB471" t="s">
        <v>1086</v>
      </c>
      <c r="AK471">
        <v>0</v>
      </c>
      <c r="AL471">
        <v>0</v>
      </c>
      <c r="AN471" s="20">
        <v>45908</v>
      </c>
    </row>
    <row r="472" spans="1:40" x14ac:dyDescent="0.25">
      <c r="A472">
        <v>9265946</v>
      </c>
      <c r="B472" t="s">
        <v>2913</v>
      </c>
      <c r="C472" t="s">
        <v>100</v>
      </c>
      <c r="D472" t="s">
        <v>58</v>
      </c>
      <c r="G472" s="20">
        <v>42107</v>
      </c>
      <c r="H472" t="s">
        <v>60</v>
      </c>
      <c r="I472">
        <v>-11</v>
      </c>
      <c r="J472" t="s">
        <v>1087</v>
      </c>
      <c r="L472" t="s">
        <v>1083</v>
      </c>
      <c r="M472">
        <v>8921256</v>
      </c>
      <c r="N472" t="s">
        <v>143</v>
      </c>
      <c r="O472" s="20">
        <v>45901</v>
      </c>
      <c r="P472" t="s">
        <v>1084</v>
      </c>
      <c r="Q472" s="20">
        <v>45901</v>
      </c>
      <c r="S472" t="s">
        <v>776</v>
      </c>
      <c r="T472">
        <v>500</v>
      </c>
      <c r="W472">
        <v>5</v>
      </c>
      <c r="X472" t="s">
        <v>1085</v>
      </c>
      <c r="AB472" t="s">
        <v>1086</v>
      </c>
      <c r="AK472">
        <v>0</v>
      </c>
      <c r="AL472">
        <v>0</v>
      </c>
      <c r="AN472" s="20">
        <v>45901</v>
      </c>
    </row>
    <row r="473" spans="1:40" x14ac:dyDescent="0.25">
      <c r="A473">
        <v>9265572</v>
      </c>
      <c r="B473" t="s">
        <v>2914</v>
      </c>
      <c r="C473" t="s">
        <v>71</v>
      </c>
      <c r="D473" t="s">
        <v>7</v>
      </c>
      <c r="G473" s="20">
        <v>43235</v>
      </c>
      <c r="H473" t="s">
        <v>58</v>
      </c>
      <c r="I473">
        <v>-9</v>
      </c>
      <c r="J473" t="s">
        <v>1087</v>
      </c>
      <c r="L473" t="s">
        <v>1083</v>
      </c>
      <c r="M473">
        <v>8920309</v>
      </c>
      <c r="N473" t="s">
        <v>195</v>
      </c>
      <c r="O473" s="20">
        <v>45985</v>
      </c>
      <c r="P473" t="s">
        <v>1084</v>
      </c>
      <c r="Q473" s="20">
        <v>45846</v>
      </c>
      <c r="S473" t="s">
        <v>776</v>
      </c>
      <c r="T473">
        <v>500</v>
      </c>
      <c r="W473">
        <v>5</v>
      </c>
      <c r="X473" t="s">
        <v>1085</v>
      </c>
      <c r="AB473" t="s">
        <v>1086</v>
      </c>
      <c r="AK473">
        <v>0</v>
      </c>
      <c r="AL473">
        <v>0</v>
      </c>
      <c r="AN473" s="20">
        <v>45846</v>
      </c>
    </row>
    <row r="474" spans="1:40" x14ac:dyDescent="0.25">
      <c r="A474">
        <v>9265573</v>
      </c>
      <c r="B474" t="s">
        <v>2914</v>
      </c>
      <c r="C474" t="s">
        <v>159</v>
      </c>
      <c r="D474" t="s">
        <v>7</v>
      </c>
      <c r="G474" s="20">
        <v>42047</v>
      </c>
      <c r="H474" t="s">
        <v>60</v>
      </c>
      <c r="I474">
        <v>-11</v>
      </c>
      <c r="J474" t="s">
        <v>1087</v>
      </c>
      <c r="L474" t="s">
        <v>1083</v>
      </c>
      <c r="M474">
        <v>8920309</v>
      </c>
      <c r="N474" t="s">
        <v>195</v>
      </c>
      <c r="O474" s="20">
        <v>45977</v>
      </c>
      <c r="P474" t="s">
        <v>1084</v>
      </c>
      <c r="Q474" s="20">
        <v>45846</v>
      </c>
      <c r="S474" t="s">
        <v>776</v>
      </c>
      <c r="T474">
        <v>500</v>
      </c>
      <c r="W474">
        <v>5</v>
      </c>
      <c r="X474" t="s">
        <v>1085</v>
      </c>
      <c r="AB474" t="s">
        <v>1086</v>
      </c>
      <c r="AK474">
        <v>0</v>
      </c>
      <c r="AL474">
        <v>0</v>
      </c>
      <c r="AN474" s="20">
        <v>45846</v>
      </c>
    </row>
    <row r="475" spans="1:40" x14ac:dyDescent="0.25">
      <c r="A475">
        <v>9260349</v>
      </c>
      <c r="B475" t="s">
        <v>871</v>
      </c>
      <c r="C475" t="s">
        <v>71</v>
      </c>
      <c r="D475" t="s">
        <v>58</v>
      </c>
      <c r="E475" t="s">
        <v>7</v>
      </c>
      <c r="G475" s="20">
        <v>42017</v>
      </c>
      <c r="H475" t="s">
        <v>60</v>
      </c>
      <c r="I475">
        <v>-11</v>
      </c>
      <c r="J475" t="s">
        <v>1087</v>
      </c>
      <c r="L475" t="s">
        <v>1083</v>
      </c>
      <c r="M475">
        <v>8920309</v>
      </c>
      <c r="N475" t="s">
        <v>195</v>
      </c>
      <c r="O475" s="20">
        <v>45845</v>
      </c>
      <c r="P475" t="s">
        <v>1084</v>
      </c>
      <c r="Q475" s="20">
        <v>45135</v>
      </c>
      <c r="S475" t="s">
        <v>776</v>
      </c>
      <c r="T475">
        <v>500</v>
      </c>
      <c r="W475">
        <v>5</v>
      </c>
      <c r="X475" t="s">
        <v>1085</v>
      </c>
      <c r="AB475" t="s">
        <v>1086</v>
      </c>
      <c r="AK475">
        <v>0</v>
      </c>
      <c r="AL475">
        <v>0</v>
      </c>
      <c r="AN475" s="20">
        <v>45845</v>
      </c>
    </row>
    <row r="476" spans="1:40" x14ac:dyDescent="0.25">
      <c r="A476">
        <v>9266502</v>
      </c>
      <c r="B476" t="s">
        <v>2915</v>
      </c>
      <c r="C476" t="s">
        <v>105</v>
      </c>
      <c r="D476" t="s">
        <v>58</v>
      </c>
      <c r="G476" s="20">
        <v>41632</v>
      </c>
      <c r="H476" t="s">
        <v>443</v>
      </c>
      <c r="I476">
        <v>-13</v>
      </c>
      <c r="J476" t="s">
        <v>1082</v>
      </c>
      <c r="L476" t="s">
        <v>1083</v>
      </c>
      <c r="M476">
        <v>8920137</v>
      </c>
      <c r="N476" t="s">
        <v>839</v>
      </c>
      <c r="O476" s="20">
        <v>45915</v>
      </c>
      <c r="P476" t="s">
        <v>1084</v>
      </c>
      <c r="Q476" s="20">
        <v>45915</v>
      </c>
      <c r="S476" t="s">
        <v>776</v>
      </c>
      <c r="T476">
        <v>500</v>
      </c>
      <c r="W476">
        <v>5</v>
      </c>
      <c r="X476" t="s">
        <v>1085</v>
      </c>
      <c r="AB476" t="s">
        <v>1086</v>
      </c>
      <c r="AK476">
        <v>0</v>
      </c>
      <c r="AL476">
        <v>0</v>
      </c>
      <c r="AN476" s="20">
        <v>45915</v>
      </c>
    </row>
    <row r="477" spans="1:40" x14ac:dyDescent="0.25">
      <c r="A477">
        <v>9267385</v>
      </c>
      <c r="B477" t="s">
        <v>2916</v>
      </c>
      <c r="C477" t="s">
        <v>91</v>
      </c>
      <c r="D477" t="s">
        <v>58</v>
      </c>
      <c r="G477" s="20">
        <v>41008</v>
      </c>
      <c r="H477" t="s">
        <v>458</v>
      </c>
      <c r="I477">
        <v>-14</v>
      </c>
      <c r="J477" t="s">
        <v>1087</v>
      </c>
      <c r="L477" t="s">
        <v>1083</v>
      </c>
      <c r="M477">
        <v>8921099</v>
      </c>
      <c r="N477" t="s">
        <v>174</v>
      </c>
      <c r="O477" s="20">
        <v>45966</v>
      </c>
      <c r="P477" t="s">
        <v>1084</v>
      </c>
      <c r="Q477" s="20">
        <v>45966</v>
      </c>
      <c r="S477" t="s">
        <v>776</v>
      </c>
      <c r="T477">
        <v>500</v>
      </c>
      <c r="W477">
        <v>5</v>
      </c>
      <c r="X477" t="s">
        <v>1085</v>
      </c>
      <c r="AB477" t="s">
        <v>1086</v>
      </c>
      <c r="AK477">
        <v>0</v>
      </c>
      <c r="AL477">
        <v>0</v>
      </c>
      <c r="AN477" s="20">
        <v>45966</v>
      </c>
    </row>
    <row r="478" spans="1:40" x14ac:dyDescent="0.25">
      <c r="A478">
        <v>9262408</v>
      </c>
      <c r="B478" t="s">
        <v>1808</v>
      </c>
      <c r="C478" t="s">
        <v>271</v>
      </c>
      <c r="D478" t="s">
        <v>58</v>
      </c>
      <c r="E478" t="s">
        <v>58</v>
      </c>
      <c r="G478" s="20">
        <v>42598</v>
      </c>
      <c r="H478" t="s">
        <v>1465</v>
      </c>
      <c r="I478">
        <v>-10</v>
      </c>
      <c r="J478" t="s">
        <v>1087</v>
      </c>
      <c r="L478" t="s">
        <v>1083</v>
      </c>
      <c r="M478">
        <v>8920151</v>
      </c>
      <c r="N478" t="s">
        <v>606</v>
      </c>
      <c r="O478" s="20">
        <v>45932</v>
      </c>
      <c r="P478" t="s">
        <v>1084</v>
      </c>
      <c r="Q478" s="20">
        <v>45510</v>
      </c>
      <c r="S478" t="s">
        <v>776</v>
      </c>
      <c r="T478">
        <v>500</v>
      </c>
      <c r="W478">
        <v>5</v>
      </c>
      <c r="X478" t="s">
        <v>1085</v>
      </c>
      <c r="AB478" t="s">
        <v>1086</v>
      </c>
      <c r="AK478">
        <v>0</v>
      </c>
      <c r="AL478">
        <v>0</v>
      </c>
      <c r="AN478" s="20">
        <v>45932</v>
      </c>
    </row>
    <row r="479" spans="1:40" x14ac:dyDescent="0.25">
      <c r="A479">
        <v>9265538</v>
      </c>
      <c r="B479" t="s">
        <v>2917</v>
      </c>
      <c r="C479" t="s">
        <v>116</v>
      </c>
      <c r="D479" t="s">
        <v>58</v>
      </c>
      <c r="E479" t="s">
        <v>58</v>
      </c>
      <c r="G479" s="20">
        <v>42305</v>
      </c>
      <c r="H479" t="s">
        <v>60</v>
      </c>
      <c r="I479">
        <v>-11</v>
      </c>
      <c r="J479" t="s">
        <v>1087</v>
      </c>
      <c r="L479" t="s">
        <v>1083</v>
      </c>
      <c r="M479">
        <v>8920140</v>
      </c>
      <c r="N479" t="s">
        <v>511</v>
      </c>
      <c r="O479" s="20">
        <v>45929</v>
      </c>
      <c r="P479" t="s">
        <v>1084</v>
      </c>
      <c r="Q479" s="20">
        <v>45831</v>
      </c>
      <c r="S479" t="s">
        <v>776</v>
      </c>
      <c r="T479">
        <v>500</v>
      </c>
      <c r="W479">
        <v>5</v>
      </c>
      <c r="X479" t="s">
        <v>1085</v>
      </c>
      <c r="AB479" t="s">
        <v>1086</v>
      </c>
      <c r="AK479">
        <v>1</v>
      </c>
      <c r="AL479">
        <v>0</v>
      </c>
      <c r="AN479" s="20">
        <v>45929</v>
      </c>
    </row>
    <row r="480" spans="1:40" x14ac:dyDescent="0.25">
      <c r="A480">
        <v>9260663</v>
      </c>
      <c r="B480" t="s">
        <v>1235</v>
      </c>
      <c r="C480" t="s">
        <v>1236</v>
      </c>
      <c r="D480" t="s">
        <v>58</v>
      </c>
      <c r="E480" t="s">
        <v>58</v>
      </c>
      <c r="G480" s="20">
        <v>40417</v>
      </c>
      <c r="H480" t="s">
        <v>482</v>
      </c>
      <c r="I480">
        <v>-16</v>
      </c>
      <c r="J480" t="s">
        <v>1087</v>
      </c>
      <c r="L480" t="s">
        <v>1083</v>
      </c>
      <c r="M480">
        <v>8920025</v>
      </c>
      <c r="N480" t="s">
        <v>255</v>
      </c>
      <c r="O480" s="20">
        <v>45893</v>
      </c>
      <c r="P480" t="s">
        <v>1084</v>
      </c>
      <c r="Q480" s="20">
        <v>45180</v>
      </c>
      <c r="S480" t="s">
        <v>776</v>
      </c>
      <c r="T480">
        <v>500</v>
      </c>
      <c r="W480">
        <v>5</v>
      </c>
      <c r="X480" t="s">
        <v>1085</v>
      </c>
      <c r="AB480" t="s">
        <v>1086</v>
      </c>
      <c r="AK480">
        <v>0</v>
      </c>
      <c r="AL480">
        <v>0</v>
      </c>
      <c r="AN480" s="20">
        <v>45893</v>
      </c>
    </row>
    <row r="481" spans="1:40" x14ac:dyDescent="0.25">
      <c r="A481">
        <v>9267045</v>
      </c>
      <c r="B481" t="s">
        <v>2918</v>
      </c>
      <c r="C481" t="s">
        <v>109</v>
      </c>
      <c r="D481" t="s">
        <v>58</v>
      </c>
      <c r="G481" s="20">
        <v>42563</v>
      </c>
      <c r="H481" t="s">
        <v>1465</v>
      </c>
      <c r="I481">
        <v>-10</v>
      </c>
      <c r="J481" t="s">
        <v>1087</v>
      </c>
      <c r="L481" t="s">
        <v>1083</v>
      </c>
      <c r="M481">
        <v>8920646</v>
      </c>
      <c r="N481" t="s">
        <v>175</v>
      </c>
      <c r="O481" s="20">
        <v>45936</v>
      </c>
      <c r="P481" t="s">
        <v>1084</v>
      </c>
      <c r="Q481" s="20">
        <v>45936</v>
      </c>
      <c r="S481" t="s">
        <v>776</v>
      </c>
      <c r="T481">
        <v>500</v>
      </c>
      <c r="W481">
        <v>5</v>
      </c>
      <c r="X481" t="s">
        <v>1085</v>
      </c>
      <c r="AB481" t="s">
        <v>1086</v>
      </c>
      <c r="AK481">
        <v>0</v>
      </c>
      <c r="AL481">
        <v>0</v>
      </c>
      <c r="AN481" s="20">
        <v>45936</v>
      </c>
    </row>
    <row r="482" spans="1:40" x14ac:dyDescent="0.25">
      <c r="A482">
        <v>9262652</v>
      </c>
      <c r="B482" t="s">
        <v>566</v>
      </c>
      <c r="C482" t="s">
        <v>136</v>
      </c>
      <c r="D482" t="s">
        <v>58</v>
      </c>
      <c r="E482" t="s">
        <v>58</v>
      </c>
      <c r="G482" s="20">
        <v>41697</v>
      </c>
      <c r="H482" t="s">
        <v>412</v>
      </c>
      <c r="I482">
        <v>-12</v>
      </c>
      <c r="J482" t="s">
        <v>1087</v>
      </c>
      <c r="L482" t="s">
        <v>1083</v>
      </c>
      <c r="M482">
        <v>8920151</v>
      </c>
      <c r="N482" t="s">
        <v>606</v>
      </c>
      <c r="O482" s="20">
        <v>45913</v>
      </c>
      <c r="P482" t="s">
        <v>1084</v>
      </c>
      <c r="Q482" s="20">
        <v>45538</v>
      </c>
      <c r="S482" t="s">
        <v>776</v>
      </c>
      <c r="T482">
        <v>500</v>
      </c>
      <c r="W482">
        <v>5</v>
      </c>
      <c r="X482" t="s">
        <v>1085</v>
      </c>
      <c r="AB482" t="s">
        <v>1086</v>
      </c>
      <c r="AK482">
        <v>0</v>
      </c>
      <c r="AL482">
        <v>0</v>
      </c>
      <c r="AN482" s="20">
        <v>45913</v>
      </c>
    </row>
    <row r="483" spans="1:40" x14ac:dyDescent="0.25">
      <c r="A483">
        <v>9267104</v>
      </c>
      <c r="B483" t="s">
        <v>2919</v>
      </c>
      <c r="C483" t="s">
        <v>134</v>
      </c>
      <c r="D483" t="s">
        <v>58</v>
      </c>
      <c r="G483" s="20">
        <v>44255</v>
      </c>
      <c r="H483" t="s">
        <v>58</v>
      </c>
      <c r="I483">
        <v>-9</v>
      </c>
      <c r="J483" t="s">
        <v>1082</v>
      </c>
      <c r="L483" t="s">
        <v>1083</v>
      </c>
      <c r="M483">
        <v>8921458</v>
      </c>
      <c r="N483" t="s">
        <v>92</v>
      </c>
      <c r="O483" s="20">
        <v>45942</v>
      </c>
      <c r="P483" t="s">
        <v>1084</v>
      </c>
      <c r="Q483" s="20">
        <v>45942</v>
      </c>
      <c r="S483" t="s">
        <v>776</v>
      </c>
      <c r="T483">
        <v>500</v>
      </c>
      <c r="W483">
        <v>5</v>
      </c>
      <c r="X483" t="s">
        <v>1085</v>
      </c>
      <c r="AB483" t="s">
        <v>1086</v>
      </c>
      <c r="AK483">
        <v>0</v>
      </c>
      <c r="AL483">
        <v>0</v>
      </c>
      <c r="AN483" s="20">
        <v>45942</v>
      </c>
    </row>
    <row r="484" spans="1:40" x14ac:dyDescent="0.25">
      <c r="A484">
        <v>9267105</v>
      </c>
      <c r="B484" t="s">
        <v>2919</v>
      </c>
      <c r="C484" t="s">
        <v>114</v>
      </c>
      <c r="D484" t="s">
        <v>58</v>
      </c>
      <c r="G484" s="20">
        <v>44649</v>
      </c>
      <c r="H484" t="s">
        <v>58</v>
      </c>
      <c r="I484">
        <v>-9</v>
      </c>
      <c r="J484" t="s">
        <v>1087</v>
      </c>
      <c r="L484" t="s">
        <v>1083</v>
      </c>
      <c r="M484">
        <v>8921458</v>
      </c>
      <c r="N484" t="s">
        <v>92</v>
      </c>
      <c r="O484" s="20">
        <v>45942</v>
      </c>
      <c r="P484" t="s">
        <v>1084</v>
      </c>
      <c r="Q484" s="20">
        <v>45942</v>
      </c>
      <c r="S484" t="s">
        <v>776</v>
      </c>
      <c r="T484">
        <v>500</v>
      </c>
      <c r="W484">
        <v>5</v>
      </c>
      <c r="X484" t="s">
        <v>1085</v>
      </c>
      <c r="AB484" t="s">
        <v>1086</v>
      </c>
      <c r="AK484">
        <v>0</v>
      </c>
      <c r="AL484">
        <v>0</v>
      </c>
      <c r="AN484" s="20">
        <v>45942</v>
      </c>
    </row>
    <row r="485" spans="1:40" x14ac:dyDescent="0.25">
      <c r="A485">
        <v>9266670</v>
      </c>
      <c r="B485" t="s">
        <v>2920</v>
      </c>
      <c r="C485" t="s">
        <v>150</v>
      </c>
      <c r="D485" t="s">
        <v>58</v>
      </c>
      <c r="G485" s="20">
        <v>42045</v>
      </c>
      <c r="H485" t="s">
        <v>60</v>
      </c>
      <c r="I485">
        <v>-11</v>
      </c>
      <c r="J485" t="s">
        <v>1087</v>
      </c>
      <c r="L485" t="s">
        <v>1083</v>
      </c>
      <c r="M485">
        <v>8920503</v>
      </c>
      <c r="N485" t="s">
        <v>177</v>
      </c>
      <c r="O485" s="20">
        <v>45922</v>
      </c>
      <c r="P485" t="s">
        <v>1084</v>
      </c>
      <c r="Q485" s="20">
        <v>45922</v>
      </c>
      <c r="S485" t="s">
        <v>776</v>
      </c>
      <c r="T485">
        <v>500</v>
      </c>
      <c r="W485">
        <v>5</v>
      </c>
      <c r="X485" t="s">
        <v>1085</v>
      </c>
      <c r="AB485" t="s">
        <v>1086</v>
      </c>
      <c r="AK485">
        <v>0</v>
      </c>
      <c r="AL485">
        <v>0</v>
      </c>
      <c r="AN485" s="20">
        <v>45922</v>
      </c>
    </row>
    <row r="486" spans="1:40" x14ac:dyDescent="0.25">
      <c r="A486">
        <v>9260347</v>
      </c>
      <c r="B486" t="s">
        <v>1237</v>
      </c>
      <c r="C486" t="s">
        <v>1238</v>
      </c>
      <c r="D486" t="s">
        <v>7</v>
      </c>
      <c r="E486" t="s">
        <v>7</v>
      </c>
      <c r="G486" s="20">
        <v>42357</v>
      </c>
      <c r="H486" t="s">
        <v>60</v>
      </c>
      <c r="I486">
        <v>-11</v>
      </c>
      <c r="J486" t="s">
        <v>1087</v>
      </c>
      <c r="L486" t="s">
        <v>1083</v>
      </c>
      <c r="M486">
        <v>8920309</v>
      </c>
      <c r="N486" t="s">
        <v>195</v>
      </c>
      <c r="O486" s="20">
        <v>45906</v>
      </c>
      <c r="P486" t="s">
        <v>1084</v>
      </c>
      <c r="Q486" s="20">
        <v>45135</v>
      </c>
      <c r="S486" t="s">
        <v>776</v>
      </c>
      <c r="T486">
        <v>500</v>
      </c>
      <c r="W486">
        <v>5</v>
      </c>
      <c r="X486" t="s">
        <v>1085</v>
      </c>
      <c r="AB486" t="s">
        <v>1086</v>
      </c>
      <c r="AK486">
        <v>0</v>
      </c>
      <c r="AL486">
        <v>0</v>
      </c>
      <c r="AN486" s="20">
        <v>45845</v>
      </c>
    </row>
    <row r="487" spans="1:40" x14ac:dyDescent="0.25">
      <c r="A487">
        <v>9259637</v>
      </c>
      <c r="B487" t="s">
        <v>872</v>
      </c>
      <c r="C487" t="s">
        <v>873</v>
      </c>
      <c r="D487" t="s">
        <v>7</v>
      </c>
      <c r="E487" t="s">
        <v>58</v>
      </c>
      <c r="G487" s="20">
        <v>40507</v>
      </c>
      <c r="H487" t="s">
        <v>482</v>
      </c>
      <c r="I487">
        <v>-16</v>
      </c>
      <c r="J487" t="s">
        <v>1087</v>
      </c>
      <c r="L487" t="s">
        <v>1083</v>
      </c>
      <c r="M487">
        <v>8920049</v>
      </c>
      <c r="N487" t="s">
        <v>235</v>
      </c>
      <c r="O487" s="20">
        <v>45898</v>
      </c>
      <c r="P487" t="s">
        <v>1084</v>
      </c>
      <c r="Q487" s="20">
        <v>44879</v>
      </c>
      <c r="S487" t="s">
        <v>776</v>
      </c>
      <c r="T487">
        <v>500</v>
      </c>
      <c r="W487">
        <v>5</v>
      </c>
      <c r="X487" t="s">
        <v>1085</v>
      </c>
      <c r="AB487" t="s">
        <v>1086</v>
      </c>
      <c r="AK487">
        <v>0</v>
      </c>
      <c r="AL487">
        <v>0</v>
      </c>
      <c r="AN487" s="20">
        <v>45898</v>
      </c>
    </row>
    <row r="488" spans="1:40" x14ac:dyDescent="0.25">
      <c r="A488">
        <v>9262773</v>
      </c>
      <c r="B488" t="s">
        <v>1810</v>
      </c>
      <c r="C488" t="s">
        <v>414</v>
      </c>
      <c r="D488" t="s">
        <v>7</v>
      </c>
      <c r="E488" t="s">
        <v>7</v>
      </c>
      <c r="G488" s="20">
        <v>41760</v>
      </c>
      <c r="H488" t="s">
        <v>412</v>
      </c>
      <c r="I488">
        <v>-12</v>
      </c>
      <c r="J488" t="s">
        <v>1087</v>
      </c>
      <c r="L488" t="s">
        <v>1083</v>
      </c>
      <c r="M488">
        <v>8920503</v>
      </c>
      <c r="N488" t="s">
        <v>177</v>
      </c>
      <c r="O488" s="20">
        <v>45912</v>
      </c>
      <c r="P488" t="s">
        <v>1084</v>
      </c>
      <c r="Q488" s="20">
        <v>45541</v>
      </c>
      <c r="R488" s="20">
        <v>45784</v>
      </c>
      <c r="S488" t="s">
        <v>300</v>
      </c>
      <c r="T488">
        <v>500</v>
      </c>
      <c r="W488">
        <v>5</v>
      </c>
      <c r="X488" t="s">
        <v>1085</v>
      </c>
      <c r="AB488" t="s">
        <v>1086</v>
      </c>
      <c r="AK488">
        <v>1</v>
      </c>
      <c r="AL488">
        <v>1</v>
      </c>
      <c r="AN488" s="20">
        <v>45912</v>
      </c>
    </row>
    <row r="489" spans="1:40" x14ac:dyDescent="0.25">
      <c r="A489">
        <v>9258966</v>
      </c>
      <c r="B489" t="s">
        <v>874</v>
      </c>
      <c r="C489" t="s">
        <v>71</v>
      </c>
      <c r="D489" t="s">
        <v>7</v>
      </c>
      <c r="E489" t="s">
        <v>7</v>
      </c>
      <c r="G489" s="20">
        <v>40742</v>
      </c>
      <c r="H489" t="s">
        <v>468</v>
      </c>
      <c r="I489">
        <v>-15</v>
      </c>
      <c r="J489" t="s">
        <v>1087</v>
      </c>
      <c r="L489" t="s">
        <v>1083</v>
      </c>
      <c r="M489">
        <v>8920151</v>
      </c>
      <c r="N489" t="s">
        <v>606</v>
      </c>
      <c r="O489" s="20">
        <v>45898</v>
      </c>
      <c r="P489" t="s">
        <v>1084</v>
      </c>
      <c r="Q489" s="20">
        <v>44830</v>
      </c>
      <c r="S489" t="s">
        <v>776</v>
      </c>
      <c r="T489">
        <v>777</v>
      </c>
      <c r="W489">
        <v>7</v>
      </c>
      <c r="X489" t="s">
        <v>1085</v>
      </c>
      <c r="AB489" t="s">
        <v>1086</v>
      </c>
      <c r="AK489">
        <v>0</v>
      </c>
      <c r="AL489">
        <v>0</v>
      </c>
      <c r="AN489" s="20">
        <v>45898</v>
      </c>
    </row>
    <row r="490" spans="1:40" x14ac:dyDescent="0.25">
      <c r="A490">
        <v>9265861</v>
      </c>
      <c r="B490" t="s">
        <v>2921</v>
      </c>
      <c r="C490" t="s">
        <v>440</v>
      </c>
      <c r="D490" t="s">
        <v>7</v>
      </c>
      <c r="G490" s="20">
        <v>42602</v>
      </c>
      <c r="H490" t="s">
        <v>1465</v>
      </c>
      <c r="I490">
        <v>-10</v>
      </c>
      <c r="J490" t="s">
        <v>1087</v>
      </c>
      <c r="L490" t="s">
        <v>1083</v>
      </c>
      <c r="M490">
        <v>8920309</v>
      </c>
      <c r="N490" t="s">
        <v>195</v>
      </c>
      <c r="O490" s="20">
        <v>45977</v>
      </c>
      <c r="P490" t="s">
        <v>1084</v>
      </c>
      <c r="Q490" s="20">
        <v>45896</v>
      </c>
      <c r="S490" t="s">
        <v>776</v>
      </c>
      <c r="T490">
        <v>500</v>
      </c>
      <c r="W490">
        <v>5</v>
      </c>
      <c r="X490" t="s">
        <v>1085</v>
      </c>
      <c r="AB490" t="s">
        <v>1086</v>
      </c>
      <c r="AK490">
        <v>0</v>
      </c>
      <c r="AL490">
        <v>0</v>
      </c>
      <c r="AN490" s="20">
        <v>45896</v>
      </c>
    </row>
    <row r="491" spans="1:40" x14ac:dyDescent="0.25">
      <c r="A491">
        <v>9267160</v>
      </c>
      <c r="B491" t="s">
        <v>2922</v>
      </c>
      <c r="C491" t="s">
        <v>91</v>
      </c>
      <c r="D491" t="s">
        <v>7</v>
      </c>
      <c r="G491" s="20">
        <v>42154</v>
      </c>
      <c r="H491" t="s">
        <v>60</v>
      </c>
      <c r="I491">
        <v>-11</v>
      </c>
      <c r="J491" t="s">
        <v>1087</v>
      </c>
      <c r="L491" t="s">
        <v>1083</v>
      </c>
      <c r="M491">
        <v>8920049</v>
      </c>
      <c r="N491" t="s">
        <v>235</v>
      </c>
      <c r="O491" s="20">
        <v>45946</v>
      </c>
      <c r="P491" t="s">
        <v>1084</v>
      </c>
      <c r="Q491" s="20">
        <v>45946</v>
      </c>
      <c r="S491" t="s">
        <v>776</v>
      </c>
      <c r="T491">
        <v>500</v>
      </c>
      <c r="W491">
        <v>5</v>
      </c>
      <c r="X491" t="s">
        <v>1085</v>
      </c>
      <c r="AB491" t="s">
        <v>1086</v>
      </c>
      <c r="AK491">
        <v>0</v>
      </c>
      <c r="AL491">
        <v>0</v>
      </c>
      <c r="AN491" s="20">
        <v>45946</v>
      </c>
    </row>
    <row r="492" spans="1:40" x14ac:dyDescent="0.25">
      <c r="A492">
        <v>9262348</v>
      </c>
      <c r="B492" t="s">
        <v>1811</v>
      </c>
      <c r="C492" t="s">
        <v>108</v>
      </c>
      <c r="D492" t="s">
        <v>7</v>
      </c>
      <c r="E492" t="s">
        <v>7</v>
      </c>
      <c r="G492" s="20">
        <v>41939</v>
      </c>
      <c r="H492" t="s">
        <v>412</v>
      </c>
      <c r="I492">
        <v>-12</v>
      </c>
      <c r="J492" t="s">
        <v>1087</v>
      </c>
      <c r="L492" t="s">
        <v>1083</v>
      </c>
      <c r="M492">
        <v>8920309</v>
      </c>
      <c r="N492" t="s">
        <v>195</v>
      </c>
      <c r="O492" s="20">
        <v>46005</v>
      </c>
      <c r="P492" t="s">
        <v>1084</v>
      </c>
      <c r="Q492" s="20">
        <v>45505</v>
      </c>
      <c r="S492" t="s">
        <v>776</v>
      </c>
      <c r="T492">
        <v>500</v>
      </c>
      <c r="W492">
        <v>5</v>
      </c>
      <c r="X492" t="s">
        <v>1085</v>
      </c>
      <c r="AB492" t="s">
        <v>1086</v>
      </c>
      <c r="AK492">
        <v>0</v>
      </c>
      <c r="AL492">
        <v>0</v>
      </c>
      <c r="AN492" s="20">
        <v>45845</v>
      </c>
    </row>
    <row r="493" spans="1:40" x14ac:dyDescent="0.25">
      <c r="A493">
        <v>9266952</v>
      </c>
      <c r="B493" t="s">
        <v>1811</v>
      </c>
      <c r="C493" t="s">
        <v>82</v>
      </c>
      <c r="D493" t="s">
        <v>58</v>
      </c>
      <c r="G493" s="20">
        <v>41819</v>
      </c>
      <c r="H493" t="s">
        <v>412</v>
      </c>
      <c r="I493">
        <v>-12</v>
      </c>
      <c r="J493" t="s">
        <v>1087</v>
      </c>
      <c r="L493" t="s">
        <v>1083</v>
      </c>
      <c r="M493">
        <v>8920309</v>
      </c>
      <c r="N493" t="s">
        <v>195</v>
      </c>
      <c r="O493" s="20">
        <v>45932</v>
      </c>
      <c r="P493" t="s">
        <v>1084</v>
      </c>
      <c r="Q493" s="20">
        <v>45932</v>
      </c>
      <c r="S493" t="s">
        <v>776</v>
      </c>
      <c r="T493">
        <v>500</v>
      </c>
      <c r="W493">
        <v>5</v>
      </c>
      <c r="X493" t="s">
        <v>1085</v>
      </c>
      <c r="AB493" t="s">
        <v>1086</v>
      </c>
      <c r="AK493">
        <v>0</v>
      </c>
      <c r="AL493">
        <v>0</v>
      </c>
      <c r="AN493" s="20">
        <v>45932</v>
      </c>
    </row>
    <row r="494" spans="1:40" x14ac:dyDescent="0.25">
      <c r="A494">
        <v>9266579</v>
      </c>
      <c r="B494" t="s">
        <v>2923</v>
      </c>
      <c r="C494" t="s">
        <v>271</v>
      </c>
      <c r="D494" t="s">
        <v>58</v>
      </c>
      <c r="G494" s="20">
        <v>41679</v>
      </c>
      <c r="H494" t="s">
        <v>412</v>
      </c>
      <c r="I494">
        <v>-12</v>
      </c>
      <c r="J494" t="s">
        <v>1087</v>
      </c>
      <c r="L494" t="s">
        <v>1083</v>
      </c>
      <c r="M494">
        <v>8920309</v>
      </c>
      <c r="N494" t="s">
        <v>195</v>
      </c>
      <c r="O494" s="20">
        <v>45918</v>
      </c>
      <c r="P494" t="s">
        <v>1084</v>
      </c>
      <c r="Q494" s="20">
        <v>45918</v>
      </c>
      <c r="S494" t="s">
        <v>776</v>
      </c>
      <c r="T494">
        <v>500</v>
      </c>
      <c r="W494">
        <v>5</v>
      </c>
      <c r="X494" t="s">
        <v>1085</v>
      </c>
      <c r="AB494" t="s">
        <v>1086</v>
      </c>
      <c r="AK494">
        <v>0</v>
      </c>
      <c r="AL494">
        <v>0</v>
      </c>
      <c r="AN494" s="20">
        <v>45918</v>
      </c>
    </row>
    <row r="495" spans="1:40" x14ac:dyDescent="0.25">
      <c r="A495">
        <v>9261807</v>
      </c>
      <c r="B495" t="s">
        <v>1812</v>
      </c>
      <c r="C495" t="s">
        <v>1575</v>
      </c>
      <c r="D495" t="s">
        <v>58</v>
      </c>
      <c r="E495" t="s">
        <v>7</v>
      </c>
      <c r="G495" s="20">
        <v>41261</v>
      </c>
      <c r="H495" t="s">
        <v>458</v>
      </c>
      <c r="I495">
        <v>-14</v>
      </c>
      <c r="J495" t="s">
        <v>1087</v>
      </c>
      <c r="L495" t="s">
        <v>1083</v>
      </c>
      <c r="M495">
        <v>8921190</v>
      </c>
      <c r="N495" t="s">
        <v>149</v>
      </c>
      <c r="O495" s="20">
        <v>45873</v>
      </c>
      <c r="P495" t="s">
        <v>1084</v>
      </c>
      <c r="Q495" s="20">
        <v>45250</v>
      </c>
      <c r="S495" t="s">
        <v>776</v>
      </c>
      <c r="T495">
        <v>500</v>
      </c>
      <c r="W495">
        <v>5</v>
      </c>
      <c r="X495" t="s">
        <v>1085</v>
      </c>
      <c r="AB495" t="s">
        <v>1086</v>
      </c>
      <c r="AK495">
        <v>0</v>
      </c>
      <c r="AL495">
        <v>0</v>
      </c>
      <c r="AN495" s="20">
        <v>45873</v>
      </c>
    </row>
    <row r="496" spans="1:40" x14ac:dyDescent="0.25">
      <c r="A496">
        <v>9259260</v>
      </c>
      <c r="B496" t="s">
        <v>875</v>
      </c>
      <c r="C496" t="s">
        <v>109</v>
      </c>
      <c r="D496" t="s">
        <v>58</v>
      </c>
      <c r="E496" t="s">
        <v>7</v>
      </c>
      <c r="G496" s="20">
        <v>40892</v>
      </c>
      <c r="H496" t="s">
        <v>468</v>
      </c>
      <c r="I496">
        <v>-15</v>
      </c>
      <c r="J496" t="s">
        <v>1087</v>
      </c>
      <c r="L496" t="s">
        <v>1083</v>
      </c>
      <c r="M496">
        <v>8921190</v>
      </c>
      <c r="N496" t="s">
        <v>149</v>
      </c>
      <c r="O496" s="20">
        <v>45873</v>
      </c>
      <c r="P496" t="s">
        <v>1084</v>
      </c>
      <c r="Q496" s="20">
        <v>44840</v>
      </c>
      <c r="S496" t="s">
        <v>776</v>
      </c>
      <c r="T496">
        <v>500</v>
      </c>
      <c r="W496">
        <v>5</v>
      </c>
      <c r="X496" t="s">
        <v>1085</v>
      </c>
      <c r="AB496" t="s">
        <v>1086</v>
      </c>
      <c r="AK496">
        <v>0</v>
      </c>
      <c r="AL496">
        <v>0</v>
      </c>
      <c r="AN496" s="20">
        <v>45873</v>
      </c>
    </row>
    <row r="497" spans="1:40" x14ac:dyDescent="0.25">
      <c r="A497">
        <v>9263967</v>
      </c>
      <c r="B497" t="s">
        <v>1813</v>
      </c>
      <c r="C497" t="s">
        <v>794</v>
      </c>
      <c r="D497" t="s">
        <v>7</v>
      </c>
      <c r="E497" t="s">
        <v>58</v>
      </c>
      <c r="G497" s="20">
        <v>42310</v>
      </c>
      <c r="H497" t="s">
        <v>60</v>
      </c>
      <c r="I497">
        <v>-11</v>
      </c>
      <c r="J497" t="s">
        <v>1087</v>
      </c>
      <c r="L497" t="s">
        <v>1083</v>
      </c>
      <c r="M497">
        <v>8920066</v>
      </c>
      <c r="N497" t="s">
        <v>230</v>
      </c>
      <c r="O497" s="20">
        <v>45916</v>
      </c>
      <c r="P497" t="s">
        <v>1084</v>
      </c>
      <c r="Q497" s="20">
        <v>45563</v>
      </c>
      <c r="S497" t="s">
        <v>776</v>
      </c>
      <c r="T497">
        <v>500</v>
      </c>
      <c r="W497">
        <v>5</v>
      </c>
      <c r="X497" t="s">
        <v>1085</v>
      </c>
      <c r="AB497" t="s">
        <v>1086</v>
      </c>
      <c r="AK497">
        <v>0</v>
      </c>
      <c r="AL497">
        <v>0</v>
      </c>
      <c r="AN497" s="20">
        <v>45864</v>
      </c>
    </row>
    <row r="498" spans="1:40" x14ac:dyDescent="0.25">
      <c r="A498">
        <v>9266936</v>
      </c>
      <c r="B498" t="s">
        <v>2924</v>
      </c>
      <c r="C498" t="s">
        <v>63</v>
      </c>
      <c r="D498" t="s">
        <v>58</v>
      </c>
      <c r="G498" s="20">
        <v>40130</v>
      </c>
      <c r="H498" t="s">
        <v>487</v>
      </c>
      <c r="I498">
        <v>-17</v>
      </c>
      <c r="J498" t="s">
        <v>1087</v>
      </c>
      <c r="L498" t="s">
        <v>1083</v>
      </c>
      <c r="M498">
        <v>8920111</v>
      </c>
      <c r="N498" t="s">
        <v>212</v>
      </c>
      <c r="O498" s="20">
        <v>45931</v>
      </c>
      <c r="P498" t="s">
        <v>1084</v>
      </c>
      <c r="Q498" s="20">
        <v>45931</v>
      </c>
      <c r="S498" t="s">
        <v>776</v>
      </c>
      <c r="T498">
        <v>500</v>
      </c>
      <c r="W498">
        <v>5</v>
      </c>
      <c r="X498" t="s">
        <v>1085</v>
      </c>
      <c r="AB498" t="s">
        <v>1086</v>
      </c>
      <c r="AK498">
        <v>0</v>
      </c>
      <c r="AL498">
        <v>0</v>
      </c>
      <c r="AN498" s="20">
        <v>45931</v>
      </c>
    </row>
    <row r="499" spans="1:40" x14ac:dyDescent="0.25">
      <c r="A499">
        <v>9265862</v>
      </c>
      <c r="B499" t="s">
        <v>2925</v>
      </c>
      <c r="C499" t="s">
        <v>649</v>
      </c>
      <c r="D499" t="s">
        <v>58</v>
      </c>
      <c r="G499" s="20">
        <v>41425</v>
      </c>
      <c r="H499" t="s">
        <v>443</v>
      </c>
      <c r="I499">
        <v>-13</v>
      </c>
      <c r="J499" t="s">
        <v>1087</v>
      </c>
      <c r="L499" t="s">
        <v>1083</v>
      </c>
      <c r="M499">
        <v>8920309</v>
      </c>
      <c r="N499" t="s">
        <v>195</v>
      </c>
      <c r="O499" s="20">
        <v>45896</v>
      </c>
      <c r="P499" t="s">
        <v>1084</v>
      </c>
      <c r="Q499" s="20">
        <v>45896</v>
      </c>
      <c r="S499" t="s">
        <v>776</v>
      </c>
      <c r="T499">
        <v>500</v>
      </c>
      <c r="W499">
        <v>5</v>
      </c>
      <c r="X499" t="s">
        <v>1085</v>
      </c>
      <c r="AB499" t="s">
        <v>1086</v>
      </c>
      <c r="AK499">
        <v>0</v>
      </c>
      <c r="AL499">
        <v>0</v>
      </c>
      <c r="AN499" s="20">
        <v>45896</v>
      </c>
    </row>
    <row r="500" spans="1:40" x14ac:dyDescent="0.25">
      <c r="A500">
        <v>9248988</v>
      </c>
      <c r="B500" t="s">
        <v>180</v>
      </c>
      <c r="C500" t="s">
        <v>521</v>
      </c>
      <c r="D500" t="s">
        <v>7</v>
      </c>
      <c r="E500" t="s">
        <v>7</v>
      </c>
      <c r="G500" s="20">
        <v>40281</v>
      </c>
      <c r="H500" t="s">
        <v>482</v>
      </c>
      <c r="I500">
        <v>-16</v>
      </c>
      <c r="J500" t="s">
        <v>1087</v>
      </c>
      <c r="L500" t="s">
        <v>1083</v>
      </c>
      <c r="M500">
        <v>8920018</v>
      </c>
      <c r="N500" t="s">
        <v>259</v>
      </c>
      <c r="O500" s="20">
        <v>45903</v>
      </c>
      <c r="P500" t="s">
        <v>1084</v>
      </c>
      <c r="Q500" s="20">
        <v>42292</v>
      </c>
      <c r="S500" t="s">
        <v>776</v>
      </c>
      <c r="T500">
        <v>1385</v>
      </c>
      <c r="W500">
        <v>13</v>
      </c>
      <c r="X500" t="s">
        <v>1085</v>
      </c>
      <c r="AB500" t="s">
        <v>1086</v>
      </c>
      <c r="AK500">
        <v>1</v>
      </c>
      <c r="AL500">
        <v>0</v>
      </c>
      <c r="AN500" s="20">
        <v>45903</v>
      </c>
    </row>
    <row r="501" spans="1:40" x14ac:dyDescent="0.25">
      <c r="A501">
        <v>9260311</v>
      </c>
      <c r="B501" t="s">
        <v>180</v>
      </c>
      <c r="C501" t="s">
        <v>96</v>
      </c>
      <c r="D501" t="s">
        <v>7</v>
      </c>
      <c r="E501" t="s">
        <v>7</v>
      </c>
      <c r="G501" s="20">
        <v>41455</v>
      </c>
      <c r="H501" t="s">
        <v>443</v>
      </c>
      <c r="I501">
        <v>-13</v>
      </c>
      <c r="J501" t="s">
        <v>1087</v>
      </c>
      <c r="L501" t="s">
        <v>1083</v>
      </c>
      <c r="M501">
        <v>8920111</v>
      </c>
      <c r="N501" t="s">
        <v>212</v>
      </c>
      <c r="O501" s="20">
        <v>45849</v>
      </c>
      <c r="P501" t="s">
        <v>1084</v>
      </c>
      <c r="Q501" s="20">
        <v>45116</v>
      </c>
      <c r="S501" t="s">
        <v>776</v>
      </c>
      <c r="T501">
        <v>696</v>
      </c>
      <c r="W501">
        <v>6</v>
      </c>
      <c r="X501" t="s">
        <v>1085</v>
      </c>
      <c r="AB501" t="s">
        <v>1086</v>
      </c>
      <c r="AK501">
        <v>0</v>
      </c>
      <c r="AL501">
        <v>0</v>
      </c>
      <c r="AN501" s="20">
        <v>45849</v>
      </c>
    </row>
    <row r="502" spans="1:40" x14ac:dyDescent="0.25">
      <c r="A502">
        <v>9265843</v>
      </c>
      <c r="B502" t="s">
        <v>2926</v>
      </c>
      <c r="C502" t="s">
        <v>89</v>
      </c>
      <c r="D502" t="s">
        <v>7</v>
      </c>
      <c r="G502" s="20">
        <v>41379</v>
      </c>
      <c r="H502" t="s">
        <v>443</v>
      </c>
      <c r="I502">
        <v>-13</v>
      </c>
      <c r="J502" t="s">
        <v>1087</v>
      </c>
      <c r="L502" t="s">
        <v>1083</v>
      </c>
      <c r="M502">
        <v>8920646</v>
      </c>
      <c r="N502" t="s">
        <v>175</v>
      </c>
      <c r="O502" s="20">
        <v>45977</v>
      </c>
      <c r="P502" t="s">
        <v>1084</v>
      </c>
      <c r="Q502" s="20">
        <v>45877</v>
      </c>
      <c r="S502" t="s">
        <v>776</v>
      </c>
      <c r="T502">
        <v>500</v>
      </c>
      <c r="W502">
        <v>5</v>
      </c>
      <c r="X502" t="s">
        <v>1085</v>
      </c>
      <c r="AB502" t="s">
        <v>1086</v>
      </c>
      <c r="AK502">
        <v>0</v>
      </c>
      <c r="AL502">
        <v>0</v>
      </c>
      <c r="AN502" s="20">
        <v>45877</v>
      </c>
    </row>
    <row r="503" spans="1:40" x14ac:dyDescent="0.25">
      <c r="A503">
        <v>9266498</v>
      </c>
      <c r="B503" t="s">
        <v>2927</v>
      </c>
      <c r="C503" t="s">
        <v>756</v>
      </c>
      <c r="D503" t="s">
        <v>58</v>
      </c>
      <c r="G503" s="20">
        <v>42448</v>
      </c>
      <c r="H503" t="s">
        <v>1465</v>
      </c>
      <c r="I503">
        <v>-10</v>
      </c>
      <c r="J503" t="s">
        <v>1087</v>
      </c>
      <c r="L503" t="s">
        <v>1083</v>
      </c>
      <c r="M503">
        <v>8920137</v>
      </c>
      <c r="N503" t="s">
        <v>839</v>
      </c>
      <c r="O503" s="20">
        <v>45915</v>
      </c>
      <c r="P503" t="s">
        <v>1084</v>
      </c>
      <c r="Q503" s="20">
        <v>45915</v>
      </c>
      <c r="S503" t="s">
        <v>776</v>
      </c>
      <c r="T503">
        <v>500</v>
      </c>
      <c r="W503">
        <v>5</v>
      </c>
      <c r="X503" t="s">
        <v>1085</v>
      </c>
      <c r="AB503" t="s">
        <v>1086</v>
      </c>
      <c r="AK503">
        <v>0</v>
      </c>
      <c r="AL503">
        <v>0</v>
      </c>
      <c r="AN503" s="20">
        <v>45915</v>
      </c>
    </row>
    <row r="504" spans="1:40" x14ac:dyDescent="0.25">
      <c r="A504">
        <v>9260139</v>
      </c>
      <c r="B504" t="s">
        <v>1576</v>
      </c>
      <c r="C504" t="s">
        <v>66</v>
      </c>
      <c r="D504" t="s">
        <v>7</v>
      </c>
      <c r="E504" t="s">
        <v>7</v>
      </c>
      <c r="G504" s="20">
        <v>40678</v>
      </c>
      <c r="H504" t="s">
        <v>468</v>
      </c>
      <c r="I504">
        <v>-15</v>
      </c>
      <c r="J504" t="s">
        <v>1087</v>
      </c>
      <c r="L504" t="s">
        <v>1083</v>
      </c>
      <c r="M504">
        <v>8920137</v>
      </c>
      <c r="N504" t="s">
        <v>839</v>
      </c>
      <c r="O504" s="20">
        <v>45915</v>
      </c>
      <c r="P504" t="s">
        <v>1084</v>
      </c>
      <c r="Q504" s="20">
        <v>44962</v>
      </c>
      <c r="S504" t="s">
        <v>776</v>
      </c>
      <c r="T504">
        <v>500</v>
      </c>
      <c r="W504">
        <v>5</v>
      </c>
      <c r="X504" t="s">
        <v>1085</v>
      </c>
      <c r="AB504" t="s">
        <v>1086</v>
      </c>
      <c r="AK504">
        <v>0</v>
      </c>
      <c r="AL504">
        <v>0</v>
      </c>
      <c r="AN504" s="20">
        <v>45915</v>
      </c>
    </row>
    <row r="505" spans="1:40" x14ac:dyDescent="0.25">
      <c r="A505">
        <v>9260351</v>
      </c>
      <c r="B505" t="s">
        <v>1239</v>
      </c>
      <c r="C505" t="s">
        <v>200</v>
      </c>
      <c r="D505" t="s">
        <v>58</v>
      </c>
      <c r="E505" t="s">
        <v>58</v>
      </c>
      <c r="G505" s="20">
        <v>41216</v>
      </c>
      <c r="H505" t="s">
        <v>458</v>
      </c>
      <c r="I505">
        <v>-14</v>
      </c>
      <c r="J505" t="s">
        <v>1087</v>
      </c>
      <c r="L505" t="s">
        <v>1083</v>
      </c>
      <c r="M505">
        <v>8920309</v>
      </c>
      <c r="N505" t="s">
        <v>195</v>
      </c>
      <c r="O505" s="20">
        <v>45845</v>
      </c>
      <c r="P505" t="s">
        <v>1084</v>
      </c>
      <c r="Q505" s="20">
        <v>45135</v>
      </c>
      <c r="S505" t="s">
        <v>776</v>
      </c>
      <c r="T505">
        <v>500</v>
      </c>
      <c r="W505">
        <v>5</v>
      </c>
      <c r="X505" t="s">
        <v>1085</v>
      </c>
      <c r="AB505" t="s">
        <v>1086</v>
      </c>
      <c r="AK505">
        <v>0</v>
      </c>
      <c r="AL505">
        <v>0</v>
      </c>
      <c r="AN505" s="20">
        <v>45845</v>
      </c>
    </row>
    <row r="506" spans="1:40" x14ac:dyDescent="0.25">
      <c r="A506">
        <v>9266340</v>
      </c>
      <c r="B506" t="s">
        <v>2928</v>
      </c>
      <c r="C506" t="s">
        <v>196</v>
      </c>
      <c r="D506" t="s">
        <v>58</v>
      </c>
      <c r="G506" s="20">
        <v>42167</v>
      </c>
      <c r="H506" t="s">
        <v>60</v>
      </c>
      <c r="I506">
        <v>-11</v>
      </c>
      <c r="J506" t="s">
        <v>1087</v>
      </c>
      <c r="L506" t="s">
        <v>1083</v>
      </c>
      <c r="M506">
        <v>8920063</v>
      </c>
      <c r="N506" t="s">
        <v>232</v>
      </c>
      <c r="O506" s="20">
        <v>45911</v>
      </c>
      <c r="P506" t="s">
        <v>1084</v>
      </c>
      <c r="Q506" s="20">
        <v>45911</v>
      </c>
      <c r="S506" t="s">
        <v>776</v>
      </c>
      <c r="T506">
        <v>500</v>
      </c>
      <c r="W506">
        <v>5</v>
      </c>
      <c r="X506" t="s">
        <v>1085</v>
      </c>
      <c r="AB506" t="s">
        <v>1086</v>
      </c>
      <c r="AK506">
        <v>0</v>
      </c>
      <c r="AL506">
        <v>0</v>
      </c>
      <c r="AN506" s="20">
        <v>45911</v>
      </c>
    </row>
    <row r="507" spans="1:40" x14ac:dyDescent="0.25">
      <c r="A507">
        <v>9265897</v>
      </c>
      <c r="B507" t="s">
        <v>2929</v>
      </c>
      <c r="C507" t="s">
        <v>523</v>
      </c>
      <c r="D507" t="s">
        <v>58</v>
      </c>
      <c r="G507" s="20">
        <v>43171</v>
      </c>
      <c r="H507" t="s">
        <v>58</v>
      </c>
      <c r="I507">
        <v>-9</v>
      </c>
      <c r="J507" t="s">
        <v>1087</v>
      </c>
      <c r="L507" t="s">
        <v>1083</v>
      </c>
      <c r="M507">
        <v>8921256</v>
      </c>
      <c r="N507" t="s">
        <v>143</v>
      </c>
      <c r="O507" s="20">
        <v>45899</v>
      </c>
      <c r="P507" t="s">
        <v>1084</v>
      </c>
      <c r="Q507" s="20">
        <v>45899</v>
      </c>
      <c r="S507" t="s">
        <v>776</v>
      </c>
      <c r="T507">
        <v>500</v>
      </c>
      <c r="W507">
        <v>5</v>
      </c>
      <c r="X507" t="s">
        <v>1085</v>
      </c>
      <c r="AB507" t="s">
        <v>1086</v>
      </c>
      <c r="AK507">
        <v>1</v>
      </c>
      <c r="AL507">
        <v>1</v>
      </c>
      <c r="AN507" s="20">
        <v>45899</v>
      </c>
    </row>
    <row r="508" spans="1:40" x14ac:dyDescent="0.25">
      <c r="A508">
        <v>9266631</v>
      </c>
      <c r="B508" t="s">
        <v>2930</v>
      </c>
      <c r="C508" t="s">
        <v>158</v>
      </c>
      <c r="D508" t="s">
        <v>58</v>
      </c>
      <c r="G508" s="20">
        <v>42386</v>
      </c>
      <c r="H508" t="s">
        <v>1465</v>
      </c>
      <c r="I508">
        <v>-10</v>
      </c>
      <c r="J508" t="s">
        <v>1087</v>
      </c>
      <c r="L508" t="s">
        <v>1083</v>
      </c>
      <c r="M508">
        <v>8921316</v>
      </c>
      <c r="N508" t="s">
        <v>135</v>
      </c>
      <c r="O508" s="20">
        <v>45921</v>
      </c>
      <c r="P508" t="s">
        <v>1084</v>
      </c>
      <c r="Q508" s="20">
        <v>45921</v>
      </c>
      <c r="S508" t="s">
        <v>776</v>
      </c>
      <c r="T508">
        <v>500</v>
      </c>
      <c r="W508">
        <v>5</v>
      </c>
      <c r="X508" t="s">
        <v>1085</v>
      </c>
      <c r="AB508" t="s">
        <v>1086</v>
      </c>
      <c r="AK508">
        <v>0</v>
      </c>
      <c r="AL508">
        <v>0</v>
      </c>
      <c r="AN508" s="20">
        <v>45921</v>
      </c>
    </row>
    <row r="509" spans="1:40" x14ac:dyDescent="0.25">
      <c r="A509">
        <v>9266484</v>
      </c>
      <c r="B509" t="s">
        <v>1814</v>
      </c>
      <c r="C509" t="s">
        <v>106</v>
      </c>
      <c r="D509" t="s">
        <v>58</v>
      </c>
      <c r="G509" s="20">
        <v>41756</v>
      </c>
      <c r="H509" t="s">
        <v>412</v>
      </c>
      <c r="I509">
        <v>-12</v>
      </c>
      <c r="J509" t="s">
        <v>1087</v>
      </c>
      <c r="L509" t="s">
        <v>1083</v>
      </c>
      <c r="M509">
        <v>8920389</v>
      </c>
      <c r="N509" t="s">
        <v>184</v>
      </c>
      <c r="O509" s="20">
        <v>45915</v>
      </c>
      <c r="P509" t="s">
        <v>1084</v>
      </c>
      <c r="Q509" s="20">
        <v>45915</v>
      </c>
      <c r="R509" s="20">
        <v>45948</v>
      </c>
      <c r="S509" t="s">
        <v>300</v>
      </c>
      <c r="T509">
        <v>500</v>
      </c>
      <c r="W509">
        <v>5</v>
      </c>
      <c r="X509" t="s">
        <v>1085</v>
      </c>
      <c r="AB509" t="s">
        <v>1086</v>
      </c>
      <c r="AK509">
        <v>0</v>
      </c>
      <c r="AL509">
        <v>0</v>
      </c>
      <c r="AN509" s="20">
        <v>45915</v>
      </c>
    </row>
    <row r="510" spans="1:40" x14ac:dyDescent="0.25">
      <c r="A510">
        <v>9264333</v>
      </c>
      <c r="B510" t="s">
        <v>1815</v>
      </c>
      <c r="C510" t="s">
        <v>78</v>
      </c>
      <c r="D510" t="s">
        <v>58</v>
      </c>
      <c r="E510" t="s">
        <v>58</v>
      </c>
      <c r="G510" s="20">
        <v>41806</v>
      </c>
      <c r="H510" t="s">
        <v>412</v>
      </c>
      <c r="I510">
        <v>-12</v>
      </c>
      <c r="J510" t="s">
        <v>1087</v>
      </c>
      <c r="L510" t="s">
        <v>1083</v>
      </c>
      <c r="M510">
        <v>8920049</v>
      </c>
      <c r="N510" t="s">
        <v>235</v>
      </c>
      <c r="O510" s="20">
        <v>45898</v>
      </c>
      <c r="P510" t="s">
        <v>1084</v>
      </c>
      <c r="Q510" s="20">
        <v>45573</v>
      </c>
      <c r="S510" t="s">
        <v>776</v>
      </c>
      <c r="T510">
        <v>500</v>
      </c>
      <c r="W510">
        <v>5</v>
      </c>
      <c r="X510" t="s">
        <v>1085</v>
      </c>
      <c r="AB510" t="s">
        <v>1086</v>
      </c>
      <c r="AK510">
        <v>0</v>
      </c>
      <c r="AL510">
        <v>0</v>
      </c>
      <c r="AN510" s="20">
        <v>45898</v>
      </c>
    </row>
    <row r="511" spans="1:40" x14ac:dyDescent="0.25">
      <c r="A511">
        <v>9267200</v>
      </c>
      <c r="B511" t="s">
        <v>2931</v>
      </c>
      <c r="C511" t="s">
        <v>421</v>
      </c>
      <c r="D511" t="s">
        <v>58</v>
      </c>
      <c r="G511" s="20">
        <v>41055</v>
      </c>
      <c r="H511" t="s">
        <v>458</v>
      </c>
      <c r="I511">
        <v>-14</v>
      </c>
      <c r="J511" t="s">
        <v>1087</v>
      </c>
      <c r="L511" t="s">
        <v>1083</v>
      </c>
      <c r="M511">
        <v>8920234</v>
      </c>
      <c r="N511" t="s">
        <v>208</v>
      </c>
      <c r="O511" s="20">
        <v>45950</v>
      </c>
      <c r="P511" t="s">
        <v>1084</v>
      </c>
      <c r="Q511" s="20">
        <v>45950</v>
      </c>
      <c r="R511" s="20">
        <v>45901</v>
      </c>
      <c r="S511" t="s">
        <v>300</v>
      </c>
      <c r="T511">
        <v>500</v>
      </c>
      <c r="W511">
        <v>5</v>
      </c>
      <c r="X511" t="s">
        <v>1085</v>
      </c>
      <c r="AB511" t="s">
        <v>1086</v>
      </c>
      <c r="AK511">
        <v>0</v>
      </c>
      <c r="AL511">
        <v>0</v>
      </c>
      <c r="AN511" s="20">
        <v>45950</v>
      </c>
    </row>
    <row r="512" spans="1:40" x14ac:dyDescent="0.25">
      <c r="A512">
        <v>9258890</v>
      </c>
      <c r="B512" t="s">
        <v>876</v>
      </c>
      <c r="C512" t="s">
        <v>877</v>
      </c>
      <c r="D512" t="s">
        <v>58</v>
      </c>
      <c r="E512" t="s">
        <v>58</v>
      </c>
      <c r="G512" s="20">
        <v>41491</v>
      </c>
      <c r="H512" t="s">
        <v>443</v>
      </c>
      <c r="I512">
        <v>-13</v>
      </c>
      <c r="J512" t="s">
        <v>1087</v>
      </c>
      <c r="L512" t="s">
        <v>1083</v>
      </c>
      <c r="M512">
        <v>8920025</v>
      </c>
      <c r="N512" t="s">
        <v>255</v>
      </c>
      <c r="O512" s="20">
        <v>45853</v>
      </c>
      <c r="P512" t="s">
        <v>1084</v>
      </c>
      <c r="Q512" s="20">
        <v>44826</v>
      </c>
      <c r="S512" t="s">
        <v>776</v>
      </c>
      <c r="T512">
        <v>500</v>
      </c>
      <c r="W512">
        <v>5</v>
      </c>
      <c r="X512" t="s">
        <v>1085</v>
      </c>
      <c r="AB512" t="s">
        <v>1086</v>
      </c>
      <c r="AK512">
        <v>0</v>
      </c>
      <c r="AL512">
        <v>0</v>
      </c>
      <c r="AN512" s="20">
        <v>45853</v>
      </c>
    </row>
    <row r="513" spans="1:40" x14ac:dyDescent="0.25">
      <c r="A513">
        <v>9266081</v>
      </c>
      <c r="B513" t="s">
        <v>2932</v>
      </c>
      <c r="C513" t="s">
        <v>163</v>
      </c>
      <c r="D513" t="s">
        <v>58</v>
      </c>
      <c r="G513" s="20">
        <v>41462</v>
      </c>
      <c r="H513" t="s">
        <v>443</v>
      </c>
      <c r="I513">
        <v>-13</v>
      </c>
      <c r="J513" t="s">
        <v>1087</v>
      </c>
      <c r="L513" t="s">
        <v>1083</v>
      </c>
      <c r="M513">
        <v>8920312</v>
      </c>
      <c r="N513" t="s">
        <v>193</v>
      </c>
      <c r="O513" s="20">
        <v>45905</v>
      </c>
      <c r="P513" t="s">
        <v>1084</v>
      </c>
      <c r="Q513" s="20">
        <v>45905</v>
      </c>
      <c r="S513" t="s">
        <v>776</v>
      </c>
      <c r="T513">
        <v>500</v>
      </c>
      <c r="W513">
        <v>5</v>
      </c>
      <c r="X513" t="s">
        <v>1085</v>
      </c>
      <c r="AB513" t="s">
        <v>1086</v>
      </c>
      <c r="AK513">
        <v>0</v>
      </c>
      <c r="AL513">
        <v>0</v>
      </c>
      <c r="AN513" s="20">
        <v>45905</v>
      </c>
    </row>
    <row r="514" spans="1:40" x14ac:dyDescent="0.25">
      <c r="A514">
        <v>9260820</v>
      </c>
      <c r="B514" t="s">
        <v>1240</v>
      </c>
      <c r="C514" t="s">
        <v>998</v>
      </c>
      <c r="D514" t="s">
        <v>7</v>
      </c>
      <c r="E514" t="s">
        <v>58</v>
      </c>
      <c r="G514" s="20">
        <v>41603</v>
      </c>
      <c r="H514" t="s">
        <v>443</v>
      </c>
      <c r="I514">
        <v>-13</v>
      </c>
      <c r="J514" t="s">
        <v>1087</v>
      </c>
      <c r="L514" t="s">
        <v>1083</v>
      </c>
      <c r="M514">
        <v>8920137</v>
      </c>
      <c r="N514" t="s">
        <v>839</v>
      </c>
      <c r="O514" s="20">
        <v>45915</v>
      </c>
      <c r="P514" t="s">
        <v>1084</v>
      </c>
      <c r="Q514" s="20">
        <v>45184</v>
      </c>
      <c r="S514" t="s">
        <v>776</v>
      </c>
      <c r="T514">
        <v>500</v>
      </c>
      <c r="W514">
        <v>5</v>
      </c>
      <c r="X514" t="s">
        <v>1085</v>
      </c>
      <c r="AB514" t="s">
        <v>1086</v>
      </c>
      <c r="AK514">
        <v>0</v>
      </c>
      <c r="AL514">
        <v>0</v>
      </c>
      <c r="AN514" s="20">
        <v>45915</v>
      </c>
    </row>
    <row r="515" spans="1:40" x14ac:dyDescent="0.25">
      <c r="A515">
        <v>9249372</v>
      </c>
      <c r="B515" t="s">
        <v>155</v>
      </c>
      <c r="C515" t="s">
        <v>156</v>
      </c>
      <c r="D515" t="s">
        <v>7</v>
      </c>
      <c r="E515" t="s">
        <v>7</v>
      </c>
      <c r="G515" s="20">
        <v>39832</v>
      </c>
      <c r="H515" t="s">
        <v>487</v>
      </c>
      <c r="I515">
        <v>-17</v>
      </c>
      <c r="J515" t="s">
        <v>1082</v>
      </c>
      <c r="L515" t="s">
        <v>1083</v>
      </c>
      <c r="M515">
        <v>8920151</v>
      </c>
      <c r="N515" t="s">
        <v>606</v>
      </c>
      <c r="O515" s="20">
        <v>45896</v>
      </c>
      <c r="P515" t="s">
        <v>1084</v>
      </c>
      <c r="Q515" s="20">
        <v>42392</v>
      </c>
      <c r="S515" t="s">
        <v>776</v>
      </c>
      <c r="T515">
        <v>1199</v>
      </c>
      <c r="W515">
        <v>11</v>
      </c>
      <c r="X515" t="s">
        <v>1085</v>
      </c>
      <c r="AA515" s="20">
        <v>45839</v>
      </c>
      <c r="AB515" t="s">
        <v>1086</v>
      </c>
      <c r="AK515">
        <v>0</v>
      </c>
      <c r="AL515">
        <v>0</v>
      </c>
      <c r="AN515" s="20">
        <v>45896</v>
      </c>
    </row>
    <row r="516" spans="1:40" x14ac:dyDescent="0.25">
      <c r="A516">
        <v>9266534</v>
      </c>
      <c r="B516" t="s">
        <v>2933</v>
      </c>
      <c r="C516" t="s">
        <v>122</v>
      </c>
      <c r="D516" t="s">
        <v>58</v>
      </c>
      <c r="G516" s="20">
        <v>42158</v>
      </c>
      <c r="H516" t="s">
        <v>60</v>
      </c>
      <c r="I516">
        <v>-11</v>
      </c>
      <c r="J516" t="s">
        <v>1087</v>
      </c>
      <c r="L516" t="s">
        <v>1083</v>
      </c>
      <c r="M516">
        <v>8920111</v>
      </c>
      <c r="N516" t="s">
        <v>212</v>
      </c>
      <c r="O516" s="20">
        <v>45917</v>
      </c>
      <c r="P516" t="s">
        <v>1084</v>
      </c>
      <c r="Q516" s="20">
        <v>45917</v>
      </c>
      <c r="S516" t="s">
        <v>776</v>
      </c>
      <c r="T516">
        <v>500</v>
      </c>
      <c r="W516">
        <v>5</v>
      </c>
      <c r="X516" t="s">
        <v>1085</v>
      </c>
      <c r="AB516" t="s">
        <v>1086</v>
      </c>
      <c r="AK516">
        <v>1</v>
      </c>
      <c r="AL516">
        <v>0</v>
      </c>
      <c r="AN516" s="20">
        <v>45917</v>
      </c>
    </row>
    <row r="517" spans="1:40" x14ac:dyDescent="0.25">
      <c r="A517">
        <v>9262123</v>
      </c>
      <c r="B517" t="s">
        <v>1670</v>
      </c>
      <c r="C517" t="s">
        <v>269</v>
      </c>
      <c r="D517" t="s">
        <v>7</v>
      </c>
      <c r="E517" t="s">
        <v>58</v>
      </c>
      <c r="G517" s="20">
        <v>41267</v>
      </c>
      <c r="H517" t="s">
        <v>458</v>
      </c>
      <c r="I517">
        <v>-14</v>
      </c>
      <c r="J517" t="s">
        <v>1087</v>
      </c>
      <c r="L517" t="s">
        <v>1083</v>
      </c>
      <c r="M517">
        <v>8920312</v>
      </c>
      <c r="N517" t="s">
        <v>193</v>
      </c>
      <c r="O517" s="20">
        <v>45904</v>
      </c>
      <c r="P517" t="s">
        <v>1084</v>
      </c>
      <c r="Q517" s="20">
        <v>45384</v>
      </c>
      <c r="S517" t="s">
        <v>776</v>
      </c>
      <c r="T517">
        <v>500</v>
      </c>
      <c r="W517">
        <v>5</v>
      </c>
      <c r="X517" t="s">
        <v>1085</v>
      </c>
      <c r="AB517" t="s">
        <v>1086</v>
      </c>
      <c r="AK517">
        <v>0</v>
      </c>
      <c r="AL517">
        <v>0</v>
      </c>
      <c r="AN517" s="20">
        <v>45904</v>
      </c>
    </row>
    <row r="518" spans="1:40" x14ac:dyDescent="0.25">
      <c r="A518">
        <v>9267189</v>
      </c>
      <c r="B518" t="s">
        <v>2934</v>
      </c>
      <c r="C518" t="s">
        <v>138</v>
      </c>
      <c r="D518" t="s">
        <v>58</v>
      </c>
      <c r="G518" s="20">
        <v>41008</v>
      </c>
      <c r="H518" t="s">
        <v>458</v>
      </c>
      <c r="I518">
        <v>-14</v>
      </c>
      <c r="J518" t="s">
        <v>1087</v>
      </c>
      <c r="L518" t="s">
        <v>1083</v>
      </c>
      <c r="M518">
        <v>8920049</v>
      </c>
      <c r="N518" t="s">
        <v>235</v>
      </c>
      <c r="O518" s="20">
        <v>45950</v>
      </c>
      <c r="P518" t="s">
        <v>1084</v>
      </c>
      <c r="Q518" s="20">
        <v>45950</v>
      </c>
      <c r="S518" t="s">
        <v>776</v>
      </c>
      <c r="T518">
        <v>500</v>
      </c>
      <c r="W518">
        <v>5</v>
      </c>
      <c r="X518" t="s">
        <v>1085</v>
      </c>
      <c r="AB518" t="s">
        <v>1086</v>
      </c>
      <c r="AK518">
        <v>0</v>
      </c>
      <c r="AL518">
        <v>0</v>
      </c>
      <c r="AN518" s="20">
        <v>45950</v>
      </c>
    </row>
    <row r="519" spans="1:40" x14ac:dyDescent="0.25">
      <c r="A519">
        <v>9266118</v>
      </c>
      <c r="B519" t="s">
        <v>2935</v>
      </c>
      <c r="C519" t="s">
        <v>797</v>
      </c>
      <c r="D519" t="s">
        <v>58</v>
      </c>
      <c r="G519" s="20">
        <v>42382</v>
      </c>
      <c r="H519" t="s">
        <v>1465</v>
      </c>
      <c r="I519">
        <v>-10</v>
      </c>
      <c r="J519" t="s">
        <v>1087</v>
      </c>
      <c r="L519" t="s">
        <v>1083</v>
      </c>
      <c r="M519">
        <v>8921256</v>
      </c>
      <c r="N519" t="s">
        <v>143</v>
      </c>
      <c r="O519" s="20">
        <v>45905</v>
      </c>
      <c r="P519" t="s">
        <v>1084</v>
      </c>
      <c r="Q519" s="20">
        <v>45905</v>
      </c>
      <c r="S519" t="s">
        <v>776</v>
      </c>
      <c r="T519">
        <v>500</v>
      </c>
      <c r="W519">
        <v>5</v>
      </c>
      <c r="X519" t="s">
        <v>1085</v>
      </c>
      <c r="AB519" t="s">
        <v>1086</v>
      </c>
      <c r="AK519">
        <v>1</v>
      </c>
      <c r="AL519">
        <v>1</v>
      </c>
      <c r="AN519" s="20">
        <v>45905</v>
      </c>
    </row>
    <row r="520" spans="1:40" x14ac:dyDescent="0.25">
      <c r="A520">
        <v>9262507</v>
      </c>
      <c r="B520" t="s">
        <v>878</v>
      </c>
      <c r="C520" t="s">
        <v>94</v>
      </c>
      <c r="D520" t="s">
        <v>7</v>
      </c>
      <c r="E520" t="s">
        <v>58</v>
      </c>
      <c r="G520" s="20">
        <v>41956</v>
      </c>
      <c r="H520" t="s">
        <v>412</v>
      </c>
      <c r="I520">
        <v>-12</v>
      </c>
      <c r="J520" t="s">
        <v>1087</v>
      </c>
      <c r="L520" t="s">
        <v>1083</v>
      </c>
      <c r="M520">
        <v>8920309</v>
      </c>
      <c r="N520" t="s">
        <v>195</v>
      </c>
      <c r="O520" s="20">
        <v>45977</v>
      </c>
      <c r="P520" t="s">
        <v>1084</v>
      </c>
      <c r="Q520" s="20">
        <v>45527</v>
      </c>
      <c r="S520" t="s">
        <v>776</v>
      </c>
      <c r="T520">
        <v>500</v>
      </c>
      <c r="W520">
        <v>5</v>
      </c>
      <c r="X520" t="s">
        <v>1085</v>
      </c>
      <c r="AB520" t="s">
        <v>1086</v>
      </c>
      <c r="AK520">
        <v>0</v>
      </c>
      <c r="AL520">
        <v>0</v>
      </c>
      <c r="AN520" s="20">
        <v>45845</v>
      </c>
    </row>
    <row r="521" spans="1:40" x14ac:dyDescent="0.25">
      <c r="A521">
        <v>9258210</v>
      </c>
      <c r="B521" t="s">
        <v>878</v>
      </c>
      <c r="C521" t="s">
        <v>159</v>
      </c>
      <c r="D521" t="s">
        <v>58</v>
      </c>
      <c r="E521" t="s">
        <v>58</v>
      </c>
      <c r="G521" s="20">
        <v>39977</v>
      </c>
      <c r="H521" t="s">
        <v>487</v>
      </c>
      <c r="I521">
        <v>-17</v>
      </c>
      <c r="J521" t="s">
        <v>1087</v>
      </c>
      <c r="L521" t="s">
        <v>1083</v>
      </c>
      <c r="M521">
        <v>8920309</v>
      </c>
      <c r="N521" t="s">
        <v>195</v>
      </c>
      <c r="O521" s="20">
        <v>45845</v>
      </c>
      <c r="P521" t="s">
        <v>1084</v>
      </c>
      <c r="Q521" s="20">
        <v>44800</v>
      </c>
      <c r="S521" t="s">
        <v>776</v>
      </c>
      <c r="T521">
        <v>500</v>
      </c>
      <c r="W521">
        <v>5</v>
      </c>
      <c r="X521" t="s">
        <v>1085</v>
      </c>
      <c r="AB521" t="s">
        <v>1086</v>
      </c>
      <c r="AK521">
        <v>0</v>
      </c>
      <c r="AL521">
        <v>0</v>
      </c>
      <c r="AN521" s="20">
        <v>45845</v>
      </c>
    </row>
    <row r="522" spans="1:40" x14ac:dyDescent="0.25">
      <c r="A522">
        <v>9265686</v>
      </c>
      <c r="B522" t="s">
        <v>2936</v>
      </c>
      <c r="C522" t="s">
        <v>227</v>
      </c>
      <c r="D522" t="s">
        <v>58</v>
      </c>
      <c r="G522" s="20">
        <v>42524</v>
      </c>
      <c r="H522" t="s">
        <v>1465</v>
      </c>
      <c r="I522">
        <v>-10</v>
      </c>
      <c r="J522" t="s">
        <v>1087</v>
      </c>
      <c r="L522" t="s">
        <v>1083</v>
      </c>
      <c r="M522">
        <v>8920025</v>
      </c>
      <c r="N522" t="s">
        <v>255</v>
      </c>
      <c r="O522" s="20">
        <v>45853</v>
      </c>
      <c r="P522" t="s">
        <v>1084</v>
      </c>
      <c r="Q522" s="20">
        <v>45853</v>
      </c>
      <c r="S522" t="s">
        <v>776</v>
      </c>
      <c r="T522">
        <v>500</v>
      </c>
      <c r="W522">
        <v>5</v>
      </c>
      <c r="X522" t="s">
        <v>1085</v>
      </c>
      <c r="AB522" t="s">
        <v>1086</v>
      </c>
      <c r="AK522">
        <v>0</v>
      </c>
      <c r="AL522">
        <v>0</v>
      </c>
      <c r="AN522" s="20">
        <v>45853</v>
      </c>
    </row>
    <row r="523" spans="1:40" x14ac:dyDescent="0.25">
      <c r="A523">
        <v>9266990</v>
      </c>
      <c r="B523" t="s">
        <v>2937</v>
      </c>
      <c r="C523" t="s">
        <v>100</v>
      </c>
      <c r="D523" t="s">
        <v>58</v>
      </c>
      <c r="G523" s="20">
        <v>40971</v>
      </c>
      <c r="H523" t="s">
        <v>458</v>
      </c>
      <c r="I523">
        <v>-14</v>
      </c>
      <c r="J523" t="s">
        <v>1087</v>
      </c>
      <c r="L523" t="s">
        <v>1083</v>
      </c>
      <c r="M523">
        <v>8920075</v>
      </c>
      <c r="N523" t="s">
        <v>57</v>
      </c>
      <c r="O523" s="20">
        <v>45933</v>
      </c>
      <c r="P523" t="s">
        <v>1084</v>
      </c>
      <c r="Q523" s="20">
        <v>45933</v>
      </c>
      <c r="S523" t="s">
        <v>776</v>
      </c>
      <c r="T523">
        <v>500</v>
      </c>
      <c r="W523">
        <v>5</v>
      </c>
      <c r="X523" t="s">
        <v>1085</v>
      </c>
      <c r="AB523" t="s">
        <v>1086</v>
      </c>
      <c r="AK523">
        <v>0</v>
      </c>
      <c r="AL523">
        <v>0</v>
      </c>
      <c r="AN523" s="20">
        <v>45933</v>
      </c>
    </row>
    <row r="524" spans="1:40" x14ac:dyDescent="0.25">
      <c r="A524">
        <v>9265655</v>
      </c>
      <c r="B524" t="s">
        <v>2938</v>
      </c>
      <c r="C524" t="s">
        <v>499</v>
      </c>
      <c r="D524" t="s">
        <v>58</v>
      </c>
      <c r="G524" s="20">
        <v>42561</v>
      </c>
      <c r="H524" t="s">
        <v>1465</v>
      </c>
      <c r="I524">
        <v>-10</v>
      </c>
      <c r="J524" t="s">
        <v>1087</v>
      </c>
      <c r="L524" t="s">
        <v>1083</v>
      </c>
      <c r="M524">
        <v>8920031</v>
      </c>
      <c r="N524" t="s">
        <v>241</v>
      </c>
      <c r="O524" s="20">
        <v>45851</v>
      </c>
      <c r="P524" t="s">
        <v>1084</v>
      </c>
      <c r="Q524" s="20">
        <v>45851</v>
      </c>
      <c r="S524" t="s">
        <v>776</v>
      </c>
      <c r="T524">
        <v>500</v>
      </c>
      <c r="W524">
        <v>5</v>
      </c>
      <c r="X524" t="s">
        <v>1085</v>
      </c>
      <c r="AB524" t="s">
        <v>1086</v>
      </c>
      <c r="AK524">
        <v>1</v>
      </c>
      <c r="AL524">
        <v>0</v>
      </c>
      <c r="AN524" s="20">
        <v>45851</v>
      </c>
    </row>
    <row r="525" spans="1:40" x14ac:dyDescent="0.25">
      <c r="A525">
        <v>9265656</v>
      </c>
      <c r="B525" t="s">
        <v>2938</v>
      </c>
      <c r="C525" t="s">
        <v>1200</v>
      </c>
      <c r="D525" t="s">
        <v>58</v>
      </c>
      <c r="G525" s="20">
        <v>42496</v>
      </c>
      <c r="H525" t="s">
        <v>1465</v>
      </c>
      <c r="I525">
        <v>-10</v>
      </c>
      <c r="J525" t="s">
        <v>1087</v>
      </c>
      <c r="L525" t="s">
        <v>1083</v>
      </c>
      <c r="M525">
        <v>8920031</v>
      </c>
      <c r="N525" t="s">
        <v>241</v>
      </c>
      <c r="O525" s="20">
        <v>45851</v>
      </c>
      <c r="P525" t="s">
        <v>1084</v>
      </c>
      <c r="Q525" s="20">
        <v>45851</v>
      </c>
      <c r="S525" t="s">
        <v>776</v>
      </c>
      <c r="T525">
        <v>500</v>
      </c>
      <c r="W525">
        <v>5</v>
      </c>
      <c r="X525" t="s">
        <v>1085</v>
      </c>
      <c r="AB525" t="s">
        <v>1086</v>
      </c>
      <c r="AK525">
        <v>0</v>
      </c>
      <c r="AL525">
        <v>0</v>
      </c>
      <c r="AN525" s="20">
        <v>45851</v>
      </c>
    </row>
    <row r="526" spans="1:40" x14ac:dyDescent="0.25">
      <c r="A526">
        <v>9266224</v>
      </c>
      <c r="B526" t="s">
        <v>2939</v>
      </c>
      <c r="C526" t="s">
        <v>77</v>
      </c>
      <c r="D526" t="s">
        <v>58</v>
      </c>
      <c r="G526" s="20">
        <v>42802</v>
      </c>
      <c r="H526" t="s">
        <v>58</v>
      </c>
      <c r="I526">
        <v>-9</v>
      </c>
      <c r="J526" t="s">
        <v>1087</v>
      </c>
      <c r="L526" t="s">
        <v>1083</v>
      </c>
      <c r="M526">
        <v>8920309</v>
      </c>
      <c r="N526" t="s">
        <v>195</v>
      </c>
      <c r="O526" s="20">
        <v>45908</v>
      </c>
      <c r="P526" t="s">
        <v>1084</v>
      </c>
      <c r="Q526" s="20">
        <v>45908</v>
      </c>
      <c r="S526" t="s">
        <v>776</v>
      </c>
      <c r="T526">
        <v>500</v>
      </c>
      <c r="W526">
        <v>5</v>
      </c>
      <c r="X526" t="s">
        <v>1085</v>
      </c>
      <c r="AB526" t="s">
        <v>1086</v>
      </c>
      <c r="AK526">
        <v>0</v>
      </c>
      <c r="AL526">
        <v>0</v>
      </c>
      <c r="AN526" s="20">
        <v>45908</v>
      </c>
    </row>
    <row r="527" spans="1:40" x14ac:dyDescent="0.25">
      <c r="A527">
        <v>9266536</v>
      </c>
      <c r="B527" t="s">
        <v>2940</v>
      </c>
      <c r="C527" t="s">
        <v>181</v>
      </c>
      <c r="D527" t="s">
        <v>58</v>
      </c>
      <c r="G527" s="20">
        <v>42469</v>
      </c>
      <c r="H527" t="s">
        <v>1465</v>
      </c>
      <c r="I527">
        <v>-10</v>
      </c>
      <c r="J527" t="s">
        <v>1087</v>
      </c>
      <c r="L527" t="s">
        <v>1083</v>
      </c>
      <c r="M527">
        <v>8920111</v>
      </c>
      <c r="N527" t="s">
        <v>212</v>
      </c>
      <c r="O527" s="20">
        <v>45917</v>
      </c>
      <c r="P527" t="s">
        <v>1084</v>
      </c>
      <c r="Q527" s="20">
        <v>45917</v>
      </c>
      <c r="S527" t="s">
        <v>776</v>
      </c>
      <c r="T527">
        <v>500</v>
      </c>
      <c r="W527">
        <v>5</v>
      </c>
      <c r="X527" t="s">
        <v>1085</v>
      </c>
      <c r="AB527" t="s">
        <v>1086</v>
      </c>
      <c r="AK527">
        <v>0</v>
      </c>
      <c r="AL527">
        <v>0</v>
      </c>
      <c r="AN527" s="20">
        <v>45917</v>
      </c>
    </row>
    <row r="528" spans="1:40" x14ac:dyDescent="0.25">
      <c r="A528">
        <v>9255650</v>
      </c>
      <c r="B528" t="s">
        <v>617</v>
      </c>
      <c r="C528" t="s">
        <v>108</v>
      </c>
      <c r="D528" t="s">
        <v>7</v>
      </c>
      <c r="E528" t="s">
        <v>7</v>
      </c>
      <c r="G528" s="20">
        <v>39664</v>
      </c>
      <c r="H528" t="s">
        <v>489</v>
      </c>
      <c r="I528">
        <v>-18</v>
      </c>
      <c r="J528" t="s">
        <v>1087</v>
      </c>
      <c r="L528" t="s">
        <v>1083</v>
      </c>
      <c r="M528">
        <v>8920067</v>
      </c>
      <c r="N528" t="s">
        <v>226</v>
      </c>
      <c r="O528" s="20">
        <v>45911</v>
      </c>
      <c r="P528" t="s">
        <v>1084</v>
      </c>
      <c r="Q528" s="20">
        <v>44088</v>
      </c>
      <c r="S528" t="s">
        <v>776</v>
      </c>
      <c r="T528">
        <v>976</v>
      </c>
      <c r="W528">
        <v>9</v>
      </c>
      <c r="X528" t="s">
        <v>1085</v>
      </c>
      <c r="AB528" t="s">
        <v>1086</v>
      </c>
      <c r="AK528">
        <v>0</v>
      </c>
      <c r="AL528">
        <v>0</v>
      </c>
      <c r="AN528" s="20">
        <v>45911</v>
      </c>
    </row>
    <row r="529" spans="1:40" x14ac:dyDescent="0.25">
      <c r="A529">
        <v>9266127</v>
      </c>
      <c r="B529" t="s">
        <v>2941</v>
      </c>
      <c r="C529" t="s">
        <v>68</v>
      </c>
      <c r="D529" t="s">
        <v>58</v>
      </c>
      <c r="G529" s="20">
        <v>43727</v>
      </c>
      <c r="H529" t="s">
        <v>58</v>
      </c>
      <c r="I529">
        <v>-9</v>
      </c>
      <c r="J529" t="s">
        <v>1087</v>
      </c>
      <c r="L529" t="s">
        <v>1083</v>
      </c>
      <c r="M529">
        <v>8920111</v>
      </c>
      <c r="N529" t="s">
        <v>212</v>
      </c>
      <c r="O529" s="20">
        <v>45906</v>
      </c>
      <c r="P529" t="s">
        <v>1084</v>
      </c>
      <c r="Q529" s="20">
        <v>45906</v>
      </c>
      <c r="S529" t="s">
        <v>776</v>
      </c>
      <c r="T529">
        <v>500</v>
      </c>
      <c r="W529">
        <v>5</v>
      </c>
      <c r="X529" t="s">
        <v>1085</v>
      </c>
      <c r="AB529" t="s">
        <v>1086</v>
      </c>
      <c r="AK529">
        <v>1</v>
      </c>
      <c r="AL529">
        <v>1</v>
      </c>
      <c r="AN529" s="20">
        <v>45906</v>
      </c>
    </row>
    <row r="530" spans="1:40" x14ac:dyDescent="0.25">
      <c r="A530">
        <v>9266806</v>
      </c>
      <c r="B530" t="s">
        <v>2942</v>
      </c>
      <c r="C530" t="s">
        <v>109</v>
      </c>
      <c r="D530" t="s">
        <v>58</v>
      </c>
      <c r="G530" s="20">
        <v>42450</v>
      </c>
      <c r="H530" t="s">
        <v>1465</v>
      </c>
      <c r="I530">
        <v>-10</v>
      </c>
      <c r="J530" t="s">
        <v>1087</v>
      </c>
      <c r="L530" t="s">
        <v>1083</v>
      </c>
      <c r="M530">
        <v>8921190</v>
      </c>
      <c r="N530" t="s">
        <v>149</v>
      </c>
      <c r="O530" s="20">
        <v>45925</v>
      </c>
      <c r="P530" t="s">
        <v>1084</v>
      </c>
      <c r="Q530" s="20">
        <v>45925</v>
      </c>
      <c r="S530" t="s">
        <v>776</v>
      </c>
      <c r="T530">
        <v>500</v>
      </c>
      <c r="W530">
        <v>5</v>
      </c>
      <c r="X530" t="s">
        <v>1085</v>
      </c>
      <c r="AB530" t="s">
        <v>1086</v>
      </c>
      <c r="AK530">
        <v>0</v>
      </c>
      <c r="AL530">
        <v>0</v>
      </c>
      <c r="AN530" s="20">
        <v>45925</v>
      </c>
    </row>
    <row r="531" spans="1:40" x14ac:dyDescent="0.25">
      <c r="A531">
        <v>9249601</v>
      </c>
      <c r="B531" t="s">
        <v>169</v>
      </c>
      <c r="C531" t="s">
        <v>170</v>
      </c>
      <c r="D531" t="s">
        <v>7</v>
      </c>
      <c r="E531" t="s">
        <v>7</v>
      </c>
      <c r="G531" s="20">
        <v>39697</v>
      </c>
      <c r="H531" t="s">
        <v>489</v>
      </c>
      <c r="I531">
        <v>-18</v>
      </c>
      <c r="J531" t="s">
        <v>1087</v>
      </c>
      <c r="L531" t="s">
        <v>1083</v>
      </c>
      <c r="M531">
        <v>8921190</v>
      </c>
      <c r="N531" t="s">
        <v>149</v>
      </c>
      <c r="O531" s="20">
        <v>45904</v>
      </c>
      <c r="P531" t="s">
        <v>1084</v>
      </c>
      <c r="Q531" s="20">
        <v>42604</v>
      </c>
      <c r="S531" t="s">
        <v>776</v>
      </c>
      <c r="T531">
        <v>900</v>
      </c>
      <c r="W531">
        <v>9</v>
      </c>
      <c r="X531" t="s">
        <v>1085</v>
      </c>
      <c r="AB531" t="s">
        <v>1086</v>
      </c>
      <c r="AK531">
        <v>0</v>
      </c>
      <c r="AL531">
        <v>0</v>
      </c>
      <c r="AN531" s="20">
        <v>45904</v>
      </c>
    </row>
    <row r="532" spans="1:40" x14ac:dyDescent="0.25">
      <c r="A532">
        <v>9264318</v>
      </c>
      <c r="B532" t="s">
        <v>1816</v>
      </c>
      <c r="C532" t="s">
        <v>61</v>
      </c>
      <c r="D532" t="s">
        <v>7</v>
      </c>
      <c r="E532" t="s">
        <v>7</v>
      </c>
      <c r="G532" s="20">
        <v>41120</v>
      </c>
      <c r="H532" t="s">
        <v>458</v>
      </c>
      <c r="I532">
        <v>-14</v>
      </c>
      <c r="J532" t="s">
        <v>1087</v>
      </c>
      <c r="L532" t="s">
        <v>1083</v>
      </c>
      <c r="M532">
        <v>8921099</v>
      </c>
      <c r="N532" t="s">
        <v>174</v>
      </c>
      <c r="O532" s="20">
        <v>45907</v>
      </c>
      <c r="P532" t="s">
        <v>1084</v>
      </c>
      <c r="Q532" s="20">
        <v>45573</v>
      </c>
      <c r="S532" t="s">
        <v>776</v>
      </c>
      <c r="T532">
        <v>502</v>
      </c>
      <c r="W532">
        <v>5</v>
      </c>
      <c r="X532" t="s">
        <v>1085</v>
      </c>
      <c r="AB532" t="s">
        <v>1086</v>
      </c>
      <c r="AK532">
        <v>0</v>
      </c>
      <c r="AL532">
        <v>0</v>
      </c>
      <c r="AN532" s="20">
        <v>45907</v>
      </c>
    </row>
    <row r="533" spans="1:40" x14ac:dyDescent="0.25">
      <c r="A533">
        <v>9251148</v>
      </c>
      <c r="B533" t="s">
        <v>240</v>
      </c>
      <c r="C533" t="s">
        <v>96</v>
      </c>
      <c r="D533" t="s">
        <v>7</v>
      </c>
      <c r="E533" t="s">
        <v>7</v>
      </c>
      <c r="G533" s="20">
        <v>39530</v>
      </c>
      <c r="H533" t="s">
        <v>489</v>
      </c>
      <c r="I533">
        <v>-18</v>
      </c>
      <c r="J533" t="s">
        <v>1087</v>
      </c>
      <c r="L533" t="s">
        <v>1083</v>
      </c>
      <c r="M533">
        <v>8920049</v>
      </c>
      <c r="N533" t="s">
        <v>235</v>
      </c>
      <c r="O533" s="20">
        <v>45898</v>
      </c>
      <c r="P533" t="s">
        <v>1084</v>
      </c>
      <c r="Q533" s="20">
        <v>42988</v>
      </c>
      <c r="S533" t="s">
        <v>776</v>
      </c>
      <c r="T533">
        <v>524</v>
      </c>
      <c r="W533">
        <v>5</v>
      </c>
      <c r="X533" t="s">
        <v>1085</v>
      </c>
      <c r="AB533" t="s">
        <v>1086</v>
      </c>
      <c r="AK533">
        <v>0</v>
      </c>
      <c r="AL533">
        <v>0</v>
      </c>
      <c r="AN533" s="20">
        <v>45898</v>
      </c>
    </row>
    <row r="534" spans="1:40" x14ac:dyDescent="0.25">
      <c r="A534">
        <v>9266494</v>
      </c>
      <c r="B534" t="s">
        <v>2943</v>
      </c>
      <c r="C534" t="s">
        <v>107</v>
      </c>
      <c r="D534" t="s">
        <v>58</v>
      </c>
      <c r="G534" s="20">
        <v>41590</v>
      </c>
      <c r="H534" t="s">
        <v>443</v>
      </c>
      <c r="I534">
        <v>-13</v>
      </c>
      <c r="J534" t="s">
        <v>1087</v>
      </c>
      <c r="L534" t="s">
        <v>1083</v>
      </c>
      <c r="M534">
        <v>8921458</v>
      </c>
      <c r="N534" t="s">
        <v>92</v>
      </c>
      <c r="O534" s="20">
        <v>45915</v>
      </c>
      <c r="P534" t="s">
        <v>1084</v>
      </c>
      <c r="Q534" s="20">
        <v>45915</v>
      </c>
      <c r="R534" s="20">
        <v>45889</v>
      </c>
      <c r="S534" t="s">
        <v>300</v>
      </c>
      <c r="T534">
        <v>500</v>
      </c>
      <c r="W534">
        <v>5</v>
      </c>
      <c r="X534" t="s">
        <v>1085</v>
      </c>
      <c r="AB534" t="s">
        <v>1086</v>
      </c>
      <c r="AK534">
        <v>0</v>
      </c>
      <c r="AL534">
        <v>0</v>
      </c>
      <c r="AN534" s="20">
        <v>45915</v>
      </c>
    </row>
    <row r="535" spans="1:40" x14ac:dyDescent="0.25">
      <c r="A535">
        <v>9267169</v>
      </c>
      <c r="B535" t="s">
        <v>2944</v>
      </c>
      <c r="C535" t="s">
        <v>68</v>
      </c>
      <c r="D535" t="s">
        <v>1146</v>
      </c>
      <c r="G535" s="20">
        <v>42349</v>
      </c>
      <c r="H535" t="s">
        <v>60</v>
      </c>
      <c r="I535">
        <v>-11</v>
      </c>
      <c r="J535" t="s">
        <v>1087</v>
      </c>
      <c r="L535" t="s">
        <v>1083</v>
      </c>
      <c r="M535">
        <v>8920063</v>
      </c>
      <c r="N535" t="s">
        <v>232</v>
      </c>
      <c r="O535" s="20">
        <v>45947</v>
      </c>
      <c r="P535" t="s">
        <v>1084</v>
      </c>
      <c r="Q535" s="20">
        <v>45947</v>
      </c>
      <c r="S535" t="s">
        <v>776</v>
      </c>
      <c r="T535">
        <v>500</v>
      </c>
      <c r="W535">
        <v>5</v>
      </c>
      <c r="X535" t="s">
        <v>1085</v>
      </c>
      <c r="AB535" t="s">
        <v>1086</v>
      </c>
      <c r="AK535">
        <v>0</v>
      </c>
      <c r="AL535">
        <v>0</v>
      </c>
      <c r="AN535" s="20">
        <v>45947</v>
      </c>
    </row>
    <row r="536" spans="1:40" x14ac:dyDescent="0.25">
      <c r="A536">
        <v>9258531</v>
      </c>
      <c r="B536" t="s">
        <v>2945</v>
      </c>
      <c r="C536" t="s">
        <v>116</v>
      </c>
      <c r="D536" t="s">
        <v>58</v>
      </c>
      <c r="G536" s="20">
        <v>41556</v>
      </c>
      <c r="H536" t="s">
        <v>443</v>
      </c>
      <c r="I536">
        <v>-13</v>
      </c>
      <c r="J536" t="s">
        <v>1087</v>
      </c>
      <c r="L536" t="s">
        <v>1083</v>
      </c>
      <c r="M536">
        <v>8920312</v>
      </c>
      <c r="N536" t="s">
        <v>193</v>
      </c>
      <c r="O536" s="20">
        <v>45918</v>
      </c>
      <c r="P536" t="s">
        <v>1084</v>
      </c>
      <c r="Q536" s="20">
        <v>44815</v>
      </c>
      <c r="S536" t="s">
        <v>776</v>
      </c>
      <c r="T536">
        <v>500</v>
      </c>
      <c r="W536">
        <v>5</v>
      </c>
      <c r="X536" t="s">
        <v>1085</v>
      </c>
      <c r="AB536" t="s">
        <v>1086</v>
      </c>
      <c r="AK536">
        <v>0</v>
      </c>
      <c r="AL536">
        <v>0</v>
      </c>
      <c r="AN536" s="20">
        <v>45918</v>
      </c>
    </row>
    <row r="537" spans="1:40" x14ac:dyDescent="0.25">
      <c r="A537">
        <v>9263282</v>
      </c>
      <c r="B537" t="s">
        <v>1817</v>
      </c>
      <c r="C537" t="s">
        <v>120</v>
      </c>
      <c r="D537" t="s">
        <v>7</v>
      </c>
      <c r="E537" t="s">
        <v>7</v>
      </c>
      <c r="G537" s="20">
        <v>42257</v>
      </c>
      <c r="H537" t="s">
        <v>60</v>
      </c>
      <c r="I537">
        <v>-11</v>
      </c>
      <c r="J537" t="s">
        <v>1087</v>
      </c>
      <c r="L537" t="s">
        <v>1083</v>
      </c>
      <c r="M537">
        <v>8920389</v>
      </c>
      <c r="N537" t="s">
        <v>184</v>
      </c>
      <c r="O537" s="20">
        <v>45977</v>
      </c>
      <c r="P537" t="s">
        <v>1084</v>
      </c>
      <c r="Q537" s="20">
        <v>45545</v>
      </c>
      <c r="S537" t="s">
        <v>776</v>
      </c>
      <c r="T537">
        <v>500</v>
      </c>
      <c r="W537">
        <v>5</v>
      </c>
      <c r="X537" t="s">
        <v>1085</v>
      </c>
      <c r="AB537" t="s">
        <v>1086</v>
      </c>
      <c r="AK537">
        <v>0</v>
      </c>
      <c r="AL537">
        <v>0</v>
      </c>
      <c r="AN537" s="20">
        <v>45915</v>
      </c>
    </row>
    <row r="538" spans="1:40" x14ac:dyDescent="0.25">
      <c r="A538">
        <v>9262756</v>
      </c>
      <c r="B538" t="s">
        <v>1818</v>
      </c>
      <c r="C538" t="s">
        <v>197</v>
      </c>
      <c r="D538" t="s">
        <v>58</v>
      </c>
      <c r="E538" t="s">
        <v>58</v>
      </c>
      <c r="G538" s="20">
        <v>42681</v>
      </c>
      <c r="H538" t="s">
        <v>1465</v>
      </c>
      <c r="I538">
        <v>-10</v>
      </c>
      <c r="J538" t="s">
        <v>1087</v>
      </c>
      <c r="L538" t="s">
        <v>1083</v>
      </c>
      <c r="M538">
        <v>8921256</v>
      </c>
      <c r="N538" t="s">
        <v>143</v>
      </c>
      <c r="O538" s="20">
        <v>45903</v>
      </c>
      <c r="P538" t="s">
        <v>1084</v>
      </c>
      <c r="Q538" s="20">
        <v>45540</v>
      </c>
      <c r="S538" t="s">
        <v>776</v>
      </c>
      <c r="T538">
        <v>500</v>
      </c>
      <c r="W538">
        <v>5</v>
      </c>
      <c r="X538" t="s">
        <v>1085</v>
      </c>
      <c r="AB538" t="s">
        <v>1086</v>
      </c>
      <c r="AK538">
        <v>0</v>
      </c>
      <c r="AL538">
        <v>0</v>
      </c>
      <c r="AN538" s="20">
        <v>45903</v>
      </c>
    </row>
    <row r="539" spans="1:40" x14ac:dyDescent="0.25">
      <c r="A539">
        <v>9262544</v>
      </c>
      <c r="B539" t="s">
        <v>1817</v>
      </c>
      <c r="C539" t="s">
        <v>1141</v>
      </c>
      <c r="D539" t="s">
        <v>58</v>
      </c>
      <c r="E539" t="s">
        <v>58</v>
      </c>
      <c r="G539" s="20">
        <v>43088</v>
      </c>
      <c r="H539" t="s">
        <v>58</v>
      </c>
      <c r="I539">
        <v>-9</v>
      </c>
      <c r="J539" t="s">
        <v>1087</v>
      </c>
      <c r="L539" t="s">
        <v>1083</v>
      </c>
      <c r="M539">
        <v>8920151</v>
      </c>
      <c r="N539" t="s">
        <v>606</v>
      </c>
      <c r="O539" s="20">
        <v>45880</v>
      </c>
      <c r="P539" t="s">
        <v>1084</v>
      </c>
      <c r="Q539" s="20">
        <v>45531</v>
      </c>
      <c r="S539" t="s">
        <v>776</v>
      </c>
      <c r="T539">
        <v>500</v>
      </c>
      <c r="W539">
        <v>5</v>
      </c>
      <c r="X539" t="s">
        <v>1085</v>
      </c>
      <c r="AB539" t="s">
        <v>1086</v>
      </c>
      <c r="AK539">
        <v>0</v>
      </c>
      <c r="AL539">
        <v>0</v>
      </c>
      <c r="AN539" s="20">
        <v>45880</v>
      </c>
    </row>
    <row r="540" spans="1:40" x14ac:dyDescent="0.25">
      <c r="A540">
        <v>9262404</v>
      </c>
      <c r="B540" t="s">
        <v>1817</v>
      </c>
      <c r="C540" t="s">
        <v>1819</v>
      </c>
      <c r="D540" t="s">
        <v>58</v>
      </c>
      <c r="E540" t="s">
        <v>58</v>
      </c>
      <c r="G540" s="20">
        <v>40802</v>
      </c>
      <c r="H540" t="s">
        <v>468</v>
      </c>
      <c r="I540">
        <v>-15</v>
      </c>
      <c r="J540" t="s">
        <v>1087</v>
      </c>
      <c r="L540" t="s">
        <v>1083</v>
      </c>
      <c r="M540">
        <v>8920137</v>
      </c>
      <c r="N540" t="s">
        <v>839</v>
      </c>
      <c r="O540" s="20">
        <v>45901</v>
      </c>
      <c r="P540" t="s">
        <v>1084</v>
      </c>
      <c r="Q540" s="20">
        <v>45510</v>
      </c>
      <c r="S540" t="s">
        <v>776</v>
      </c>
      <c r="T540">
        <v>500</v>
      </c>
      <c r="W540">
        <v>5</v>
      </c>
      <c r="X540" t="s">
        <v>1085</v>
      </c>
      <c r="AB540" t="s">
        <v>1086</v>
      </c>
      <c r="AK540">
        <v>0</v>
      </c>
      <c r="AL540">
        <v>0</v>
      </c>
      <c r="AN540" s="20">
        <v>45901</v>
      </c>
    </row>
    <row r="541" spans="1:40" x14ac:dyDescent="0.25">
      <c r="A541">
        <v>9263998</v>
      </c>
      <c r="B541" t="s">
        <v>1820</v>
      </c>
      <c r="C541" t="s">
        <v>228</v>
      </c>
      <c r="D541" t="s">
        <v>7</v>
      </c>
      <c r="E541" t="s">
        <v>7</v>
      </c>
      <c r="G541" s="20">
        <v>42052</v>
      </c>
      <c r="H541" t="s">
        <v>60</v>
      </c>
      <c r="I541">
        <v>-11</v>
      </c>
      <c r="J541" t="s">
        <v>1087</v>
      </c>
      <c r="L541" t="s">
        <v>1083</v>
      </c>
      <c r="M541">
        <v>8921182</v>
      </c>
      <c r="N541" t="s">
        <v>400</v>
      </c>
      <c r="O541" s="20">
        <v>45899</v>
      </c>
      <c r="P541" t="s">
        <v>1084</v>
      </c>
      <c r="Q541" s="20">
        <v>45565</v>
      </c>
      <c r="S541" t="s">
        <v>776</v>
      </c>
      <c r="T541">
        <v>500</v>
      </c>
      <c r="W541">
        <v>5</v>
      </c>
      <c r="X541" t="s">
        <v>1085</v>
      </c>
      <c r="AB541" t="s">
        <v>1086</v>
      </c>
      <c r="AK541">
        <v>0</v>
      </c>
      <c r="AL541">
        <v>0</v>
      </c>
      <c r="AN541" s="20">
        <v>45899</v>
      </c>
    </row>
    <row r="542" spans="1:40" x14ac:dyDescent="0.25">
      <c r="A542">
        <v>9265943</v>
      </c>
      <c r="B542" t="s">
        <v>2946</v>
      </c>
      <c r="C542" t="s">
        <v>94</v>
      </c>
      <c r="D542" t="s">
        <v>58</v>
      </c>
      <c r="G542" s="20">
        <v>41200</v>
      </c>
      <c r="H542" t="s">
        <v>458</v>
      </c>
      <c r="I542">
        <v>-14</v>
      </c>
      <c r="J542" t="s">
        <v>1087</v>
      </c>
      <c r="L542" t="s">
        <v>1083</v>
      </c>
      <c r="M542">
        <v>8920111</v>
      </c>
      <c r="N542" t="s">
        <v>212</v>
      </c>
      <c r="O542" s="20">
        <v>45900</v>
      </c>
      <c r="P542" t="s">
        <v>1084</v>
      </c>
      <c r="Q542" s="20">
        <v>45900</v>
      </c>
      <c r="S542" t="s">
        <v>776</v>
      </c>
      <c r="T542">
        <v>500</v>
      </c>
      <c r="W542">
        <v>5</v>
      </c>
      <c r="X542" t="s">
        <v>1085</v>
      </c>
      <c r="AB542" t="s">
        <v>1086</v>
      </c>
      <c r="AK542">
        <v>0</v>
      </c>
      <c r="AL542">
        <v>0</v>
      </c>
      <c r="AN542" s="20">
        <v>45900</v>
      </c>
    </row>
    <row r="543" spans="1:40" x14ac:dyDescent="0.25">
      <c r="A543">
        <v>9264315</v>
      </c>
      <c r="B543" t="s">
        <v>1821</v>
      </c>
      <c r="C543" t="s">
        <v>94</v>
      </c>
      <c r="D543" t="s">
        <v>58</v>
      </c>
      <c r="E543" t="s">
        <v>58</v>
      </c>
      <c r="G543" s="20">
        <v>42219</v>
      </c>
      <c r="H543" t="s">
        <v>60</v>
      </c>
      <c r="I543">
        <v>-11</v>
      </c>
      <c r="J543" t="s">
        <v>1087</v>
      </c>
      <c r="L543" t="s">
        <v>1083</v>
      </c>
      <c r="M543">
        <v>8920234</v>
      </c>
      <c r="N543" t="s">
        <v>208</v>
      </c>
      <c r="O543" s="20">
        <v>45937</v>
      </c>
      <c r="P543" t="s">
        <v>1084</v>
      </c>
      <c r="Q543" s="20">
        <v>45573</v>
      </c>
      <c r="S543" t="s">
        <v>776</v>
      </c>
      <c r="T543">
        <v>500</v>
      </c>
      <c r="W543">
        <v>5</v>
      </c>
      <c r="X543" t="s">
        <v>1085</v>
      </c>
      <c r="AB543" t="s">
        <v>1086</v>
      </c>
      <c r="AK543">
        <v>1</v>
      </c>
      <c r="AL543">
        <v>1</v>
      </c>
      <c r="AN543" s="20">
        <v>45937</v>
      </c>
    </row>
    <row r="544" spans="1:40" x14ac:dyDescent="0.25">
      <c r="A544">
        <v>9259371</v>
      </c>
      <c r="B544" t="s">
        <v>2947</v>
      </c>
      <c r="C544" t="s">
        <v>880</v>
      </c>
      <c r="D544" t="s">
        <v>7</v>
      </c>
      <c r="E544" t="s">
        <v>7</v>
      </c>
      <c r="G544" s="20">
        <v>42027</v>
      </c>
      <c r="H544" t="s">
        <v>60</v>
      </c>
      <c r="I544">
        <v>-11</v>
      </c>
      <c r="J544" t="s">
        <v>1087</v>
      </c>
      <c r="L544" t="s">
        <v>1083</v>
      </c>
      <c r="M544">
        <v>8920066</v>
      </c>
      <c r="N544" t="s">
        <v>230</v>
      </c>
      <c r="O544" s="20">
        <v>45916</v>
      </c>
      <c r="P544" t="s">
        <v>1084</v>
      </c>
      <c r="Q544" s="20">
        <v>44848</v>
      </c>
      <c r="S544" t="s">
        <v>776</v>
      </c>
      <c r="T544">
        <v>500</v>
      </c>
      <c r="W544">
        <v>5</v>
      </c>
      <c r="X544" t="s">
        <v>1085</v>
      </c>
      <c r="AB544" t="s">
        <v>1086</v>
      </c>
      <c r="AK544">
        <v>0</v>
      </c>
      <c r="AL544">
        <v>0</v>
      </c>
      <c r="AN544" s="20">
        <v>45901</v>
      </c>
    </row>
    <row r="545" spans="1:40" x14ac:dyDescent="0.25">
      <c r="A545">
        <v>9265790</v>
      </c>
      <c r="B545" t="s">
        <v>2948</v>
      </c>
      <c r="C545" t="s">
        <v>2949</v>
      </c>
      <c r="D545" t="s">
        <v>7</v>
      </c>
      <c r="G545" s="20">
        <v>43003</v>
      </c>
      <c r="H545" t="s">
        <v>58</v>
      </c>
      <c r="I545">
        <v>-9</v>
      </c>
      <c r="J545" t="s">
        <v>1087</v>
      </c>
      <c r="L545" t="s">
        <v>1083</v>
      </c>
      <c r="M545">
        <v>8920646</v>
      </c>
      <c r="N545" t="s">
        <v>175</v>
      </c>
      <c r="O545" s="20">
        <v>45977</v>
      </c>
      <c r="P545" t="s">
        <v>1084</v>
      </c>
      <c r="Q545" s="20">
        <v>45875</v>
      </c>
      <c r="S545" t="s">
        <v>776</v>
      </c>
      <c r="T545">
        <v>500</v>
      </c>
      <c r="W545">
        <v>5</v>
      </c>
      <c r="X545" t="s">
        <v>1085</v>
      </c>
      <c r="AB545" t="s">
        <v>1086</v>
      </c>
      <c r="AK545">
        <v>0</v>
      </c>
      <c r="AL545">
        <v>0</v>
      </c>
      <c r="AN545" s="20">
        <v>45875</v>
      </c>
    </row>
    <row r="546" spans="1:40" x14ac:dyDescent="0.25">
      <c r="A546">
        <v>9265791</v>
      </c>
      <c r="B546" t="s">
        <v>2948</v>
      </c>
      <c r="C546" t="s">
        <v>2950</v>
      </c>
      <c r="D546" t="s">
        <v>7</v>
      </c>
      <c r="G546" s="20">
        <v>43090</v>
      </c>
      <c r="H546" t="s">
        <v>58</v>
      </c>
      <c r="I546">
        <v>-9</v>
      </c>
      <c r="J546" t="s">
        <v>1087</v>
      </c>
      <c r="L546" t="s">
        <v>1083</v>
      </c>
      <c r="M546">
        <v>8920646</v>
      </c>
      <c r="N546" t="s">
        <v>175</v>
      </c>
      <c r="O546" s="20">
        <v>45977</v>
      </c>
      <c r="P546" t="s">
        <v>1084</v>
      </c>
      <c r="Q546" s="20">
        <v>45875</v>
      </c>
      <c r="R546" s="20">
        <v>45827</v>
      </c>
      <c r="S546" t="s">
        <v>300</v>
      </c>
      <c r="T546">
        <v>500</v>
      </c>
      <c r="W546">
        <v>5</v>
      </c>
      <c r="X546" t="s">
        <v>1085</v>
      </c>
      <c r="AB546" t="s">
        <v>1086</v>
      </c>
      <c r="AK546">
        <v>0</v>
      </c>
      <c r="AL546">
        <v>0</v>
      </c>
      <c r="AN546" s="20">
        <v>45875</v>
      </c>
    </row>
    <row r="547" spans="1:40" x14ac:dyDescent="0.25">
      <c r="A547">
        <v>9264252</v>
      </c>
      <c r="B547" t="s">
        <v>1822</v>
      </c>
      <c r="C547" t="s">
        <v>1823</v>
      </c>
      <c r="D547" t="s">
        <v>7</v>
      </c>
      <c r="E547" t="s">
        <v>7</v>
      </c>
      <c r="G547" s="20">
        <v>42085</v>
      </c>
      <c r="H547" t="s">
        <v>60</v>
      </c>
      <c r="I547">
        <v>-11</v>
      </c>
      <c r="J547" t="s">
        <v>1087</v>
      </c>
      <c r="L547" t="s">
        <v>1083</v>
      </c>
      <c r="M547">
        <v>8921190</v>
      </c>
      <c r="N547" t="s">
        <v>149</v>
      </c>
      <c r="O547" s="20">
        <v>45873</v>
      </c>
      <c r="P547" t="s">
        <v>1084</v>
      </c>
      <c r="Q547" s="20">
        <v>45572</v>
      </c>
      <c r="S547" t="s">
        <v>776</v>
      </c>
      <c r="T547">
        <v>506</v>
      </c>
      <c r="W547">
        <v>5</v>
      </c>
      <c r="X547" t="s">
        <v>1085</v>
      </c>
      <c r="AB547" t="s">
        <v>1086</v>
      </c>
      <c r="AK547">
        <v>0</v>
      </c>
      <c r="AL547">
        <v>0</v>
      </c>
      <c r="AN547" s="20">
        <v>45873</v>
      </c>
    </row>
    <row r="548" spans="1:40" x14ac:dyDescent="0.25">
      <c r="A548">
        <v>9266364</v>
      </c>
      <c r="B548" t="s">
        <v>2951</v>
      </c>
      <c r="C548" t="s">
        <v>65</v>
      </c>
      <c r="D548" t="s">
        <v>58</v>
      </c>
      <c r="G548" s="20">
        <v>42828</v>
      </c>
      <c r="H548" t="s">
        <v>58</v>
      </c>
      <c r="I548">
        <v>-9</v>
      </c>
      <c r="J548" t="s">
        <v>1087</v>
      </c>
      <c r="L548" t="s">
        <v>1083</v>
      </c>
      <c r="M548">
        <v>8920025</v>
      </c>
      <c r="N548" t="s">
        <v>255</v>
      </c>
      <c r="O548" s="20">
        <v>45911</v>
      </c>
      <c r="P548" t="s">
        <v>1084</v>
      </c>
      <c r="Q548" s="20">
        <v>45911</v>
      </c>
      <c r="S548" t="s">
        <v>776</v>
      </c>
      <c r="T548">
        <v>500</v>
      </c>
      <c r="W548">
        <v>5</v>
      </c>
      <c r="X548" t="s">
        <v>1085</v>
      </c>
      <c r="AB548" t="s">
        <v>1086</v>
      </c>
      <c r="AK548">
        <v>0</v>
      </c>
      <c r="AL548">
        <v>0</v>
      </c>
      <c r="AN548" s="20">
        <v>45911</v>
      </c>
    </row>
    <row r="549" spans="1:40" x14ac:dyDescent="0.25">
      <c r="A549">
        <v>9266162</v>
      </c>
      <c r="B549" t="s">
        <v>2952</v>
      </c>
      <c r="C549" t="s">
        <v>134</v>
      </c>
      <c r="D549" t="s">
        <v>58</v>
      </c>
      <c r="G549" s="20">
        <v>41796</v>
      </c>
      <c r="H549" t="s">
        <v>412</v>
      </c>
      <c r="I549">
        <v>-12</v>
      </c>
      <c r="J549" t="s">
        <v>1082</v>
      </c>
      <c r="L549" t="s">
        <v>1083</v>
      </c>
      <c r="M549">
        <v>8921458</v>
      </c>
      <c r="N549" t="s">
        <v>92</v>
      </c>
      <c r="O549" s="20">
        <v>45907</v>
      </c>
      <c r="P549" t="s">
        <v>1084</v>
      </c>
      <c r="Q549" s="20">
        <v>45907</v>
      </c>
      <c r="S549" t="s">
        <v>776</v>
      </c>
      <c r="T549">
        <v>500</v>
      </c>
      <c r="W549">
        <v>5</v>
      </c>
      <c r="X549" t="s">
        <v>1085</v>
      </c>
      <c r="AB549" t="s">
        <v>1086</v>
      </c>
      <c r="AK549">
        <v>0</v>
      </c>
      <c r="AL549">
        <v>0</v>
      </c>
      <c r="AN549" s="20">
        <v>45907</v>
      </c>
    </row>
    <row r="550" spans="1:40" x14ac:dyDescent="0.25">
      <c r="A550">
        <v>9266163</v>
      </c>
      <c r="B550" t="s">
        <v>2952</v>
      </c>
      <c r="C550" t="s">
        <v>1682</v>
      </c>
      <c r="D550" t="s">
        <v>58</v>
      </c>
      <c r="G550" s="20">
        <v>42673</v>
      </c>
      <c r="H550" t="s">
        <v>1465</v>
      </c>
      <c r="I550">
        <v>-10</v>
      </c>
      <c r="J550" t="s">
        <v>1087</v>
      </c>
      <c r="L550" t="s">
        <v>1083</v>
      </c>
      <c r="M550">
        <v>8921458</v>
      </c>
      <c r="N550" t="s">
        <v>92</v>
      </c>
      <c r="O550" s="20">
        <v>45907</v>
      </c>
      <c r="P550" t="s">
        <v>1084</v>
      </c>
      <c r="Q550" s="20">
        <v>45907</v>
      </c>
      <c r="S550" t="s">
        <v>776</v>
      </c>
      <c r="T550">
        <v>500</v>
      </c>
      <c r="W550">
        <v>5</v>
      </c>
      <c r="X550" t="s">
        <v>1085</v>
      </c>
      <c r="AB550" t="s">
        <v>1086</v>
      </c>
      <c r="AK550">
        <v>0</v>
      </c>
      <c r="AL550">
        <v>0</v>
      </c>
      <c r="AN550" s="20">
        <v>45907</v>
      </c>
    </row>
    <row r="551" spans="1:40" x14ac:dyDescent="0.25">
      <c r="A551">
        <v>9266673</v>
      </c>
      <c r="B551" t="s">
        <v>2953</v>
      </c>
      <c r="C551" t="s">
        <v>114</v>
      </c>
      <c r="D551" t="s">
        <v>58</v>
      </c>
      <c r="G551" s="20">
        <v>43074</v>
      </c>
      <c r="H551" t="s">
        <v>58</v>
      </c>
      <c r="I551">
        <v>-9</v>
      </c>
      <c r="J551" t="s">
        <v>1087</v>
      </c>
      <c r="L551" t="s">
        <v>1083</v>
      </c>
      <c r="M551">
        <v>8921316</v>
      </c>
      <c r="N551" t="s">
        <v>135</v>
      </c>
      <c r="O551" s="20">
        <v>45923</v>
      </c>
      <c r="P551" t="s">
        <v>1084</v>
      </c>
      <c r="Q551" s="20">
        <v>45923</v>
      </c>
      <c r="S551" t="s">
        <v>776</v>
      </c>
      <c r="T551">
        <v>500</v>
      </c>
      <c r="W551">
        <v>5</v>
      </c>
      <c r="X551" t="s">
        <v>1085</v>
      </c>
      <c r="AB551" t="s">
        <v>1086</v>
      </c>
      <c r="AK551">
        <v>0</v>
      </c>
      <c r="AL551">
        <v>0</v>
      </c>
      <c r="AN551" s="20">
        <v>45923</v>
      </c>
    </row>
    <row r="552" spans="1:40" x14ac:dyDescent="0.25">
      <c r="A552">
        <v>9267462</v>
      </c>
      <c r="B552" t="s">
        <v>4226</v>
      </c>
      <c r="C552" t="s">
        <v>67</v>
      </c>
      <c r="D552" t="s">
        <v>58</v>
      </c>
      <c r="G552" s="20">
        <v>42106</v>
      </c>
      <c r="H552" t="s">
        <v>60</v>
      </c>
      <c r="I552">
        <v>-11</v>
      </c>
      <c r="J552" t="s">
        <v>1087</v>
      </c>
      <c r="L552" t="s">
        <v>1083</v>
      </c>
      <c r="M552">
        <v>8920111</v>
      </c>
      <c r="N552" t="s">
        <v>212</v>
      </c>
      <c r="O552" s="20">
        <v>45980</v>
      </c>
      <c r="P552" t="s">
        <v>1084</v>
      </c>
      <c r="Q552" s="20">
        <v>45980</v>
      </c>
      <c r="S552" t="s">
        <v>776</v>
      </c>
      <c r="T552">
        <v>500</v>
      </c>
      <c r="W552">
        <v>5</v>
      </c>
      <c r="X552" t="s">
        <v>1085</v>
      </c>
      <c r="AB552" t="s">
        <v>1086</v>
      </c>
      <c r="AK552">
        <v>0</v>
      </c>
      <c r="AL552">
        <v>0</v>
      </c>
      <c r="AN552" s="20">
        <v>45980</v>
      </c>
    </row>
    <row r="553" spans="1:40" x14ac:dyDescent="0.25">
      <c r="A553">
        <v>9260790</v>
      </c>
      <c r="B553" t="s">
        <v>1241</v>
      </c>
      <c r="C553" t="s">
        <v>1242</v>
      </c>
      <c r="D553" t="s">
        <v>7</v>
      </c>
      <c r="E553" t="s">
        <v>7</v>
      </c>
      <c r="G553" s="20">
        <v>42669</v>
      </c>
      <c r="H553" t="s">
        <v>1465</v>
      </c>
      <c r="I553">
        <v>-10</v>
      </c>
      <c r="J553" t="s">
        <v>1087</v>
      </c>
      <c r="L553" t="s">
        <v>1083</v>
      </c>
      <c r="M553">
        <v>8920503</v>
      </c>
      <c r="N553" t="s">
        <v>177</v>
      </c>
      <c r="O553" s="20">
        <v>45911</v>
      </c>
      <c r="P553" t="s">
        <v>1084</v>
      </c>
      <c r="Q553" s="20">
        <v>45183</v>
      </c>
      <c r="S553" t="s">
        <v>776</v>
      </c>
      <c r="T553">
        <v>533</v>
      </c>
      <c r="W553">
        <v>5</v>
      </c>
      <c r="X553" t="s">
        <v>1085</v>
      </c>
      <c r="AB553" t="s">
        <v>1086</v>
      </c>
      <c r="AK553">
        <v>0</v>
      </c>
      <c r="AL553">
        <v>0</v>
      </c>
      <c r="AN553" s="20">
        <v>45911</v>
      </c>
    </row>
    <row r="554" spans="1:40" x14ac:dyDescent="0.25">
      <c r="A554">
        <v>9251636</v>
      </c>
      <c r="B554" t="s">
        <v>216</v>
      </c>
      <c r="C554" t="s">
        <v>119</v>
      </c>
      <c r="D554" t="s">
        <v>7</v>
      </c>
      <c r="E554" t="s">
        <v>7</v>
      </c>
      <c r="G554" s="20">
        <v>39989</v>
      </c>
      <c r="H554" t="s">
        <v>487</v>
      </c>
      <c r="I554">
        <v>-17</v>
      </c>
      <c r="J554" t="s">
        <v>1087</v>
      </c>
      <c r="L554" t="s">
        <v>1083</v>
      </c>
      <c r="M554">
        <v>8920111</v>
      </c>
      <c r="N554" t="s">
        <v>212</v>
      </c>
      <c r="O554" s="20">
        <v>45933</v>
      </c>
      <c r="P554" t="s">
        <v>1084</v>
      </c>
      <c r="Q554" s="20">
        <v>43011</v>
      </c>
      <c r="S554" t="s">
        <v>776</v>
      </c>
      <c r="T554">
        <v>885</v>
      </c>
      <c r="W554">
        <v>8</v>
      </c>
      <c r="X554" t="s">
        <v>1085</v>
      </c>
      <c r="AB554" t="s">
        <v>1086</v>
      </c>
      <c r="AK554">
        <v>1</v>
      </c>
      <c r="AL554">
        <v>0</v>
      </c>
      <c r="AN554" s="20">
        <v>45911</v>
      </c>
    </row>
    <row r="555" spans="1:40" x14ac:dyDescent="0.25">
      <c r="A555">
        <v>9267126</v>
      </c>
      <c r="B555" t="s">
        <v>2954</v>
      </c>
      <c r="C555" t="s">
        <v>1357</v>
      </c>
      <c r="D555" t="s">
        <v>58</v>
      </c>
      <c r="G555" s="20">
        <v>42506</v>
      </c>
      <c r="H555" t="s">
        <v>1465</v>
      </c>
      <c r="I555">
        <v>-10</v>
      </c>
      <c r="J555" t="s">
        <v>1087</v>
      </c>
      <c r="L555" t="s">
        <v>1083</v>
      </c>
      <c r="M555">
        <v>8920018</v>
      </c>
      <c r="N555" t="s">
        <v>259</v>
      </c>
      <c r="O555" s="20">
        <v>45944</v>
      </c>
      <c r="P555" t="s">
        <v>1084</v>
      </c>
      <c r="Q555" s="20">
        <v>45944</v>
      </c>
      <c r="S555" t="s">
        <v>776</v>
      </c>
      <c r="T555">
        <v>500</v>
      </c>
      <c r="W555">
        <v>5</v>
      </c>
      <c r="X555" t="s">
        <v>1085</v>
      </c>
      <c r="AB555" t="s">
        <v>1086</v>
      </c>
      <c r="AK555">
        <v>0</v>
      </c>
      <c r="AL555">
        <v>0</v>
      </c>
      <c r="AN555" s="20">
        <v>45944</v>
      </c>
    </row>
    <row r="556" spans="1:40" x14ac:dyDescent="0.25">
      <c r="A556">
        <v>9266188</v>
      </c>
      <c r="B556" t="s">
        <v>2955</v>
      </c>
      <c r="C556" t="s">
        <v>2956</v>
      </c>
      <c r="D556" t="s">
        <v>58</v>
      </c>
      <c r="G556" s="20">
        <v>42724</v>
      </c>
      <c r="H556" t="s">
        <v>1465</v>
      </c>
      <c r="I556">
        <v>-10</v>
      </c>
      <c r="J556" t="s">
        <v>1087</v>
      </c>
      <c r="L556" t="s">
        <v>1083</v>
      </c>
      <c r="M556">
        <v>8921458</v>
      </c>
      <c r="N556" t="s">
        <v>92</v>
      </c>
      <c r="O556" s="20">
        <v>45907</v>
      </c>
      <c r="P556" t="s">
        <v>1084</v>
      </c>
      <c r="Q556" s="20">
        <v>45907</v>
      </c>
      <c r="S556" t="s">
        <v>776</v>
      </c>
      <c r="T556">
        <v>500</v>
      </c>
      <c r="W556">
        <v>5</v>
      </c>
      <c r="X556" t="s">
        <v>1085</v>
      </c>
      <c r="AB556" t="s">
        <v>1086</v>
      </c>
      <c r="AK556">
        <v>0</v>
      </c>
      <c r="AL556">
        <v>0</v>
      </c>
      <c r="AN556" s="20">
        <v>45907</v>
      </c>
    </row>
    <row r="557" spans="1:40" x14ac:dyDescent="0.25">
      <c r="A557">
        <v>9266267</v>
      </c>
      <c r="B557" t="s">
        <v>2955</v>
      </c>
      <c r="C557" t="s">
        <v>2957</v>
      </c>
      <c r="D557" t="s">
        <v>58</v>
      </c>
      <c r="G557" s="20">
        <v>42724</v>
      </c>
      <c r="H557" t="s">
        <v>1465</v>
      </c>
      <c r="I557">
        <v>-10</v>
      </c>
      <c r="J557" t="s">
        <v>1087</v>
      </c>
      <c r="L557" t="s">
        <v>1083</v>
      </c>
      <c r="M557">
        <v>8921458</v>
      </c>
      <c r="N557" t="s">
        <v>92</v>
      </c>
      <c r="O557" s="20">
        <v>45909</v>
      </c>
      <c r="P557" t="s">
        <v>1084</v>
      </c>
      <c r="Q557" s="20">
        <v>45909</v>
      </c>
      <c r="S557" t="s">
        <v>776</v>
      </c>
      <c r="T557">
        <v>500</v>
      </c>
      <c r="W557">
        <v>5</v>
      </c>
      <c r="X557" t="s">
        <v>1085</v>
      </c>
      <c r="AB557" t="s">
        <v>1086</v>
      </c>
      <c r="AK557">
        <v>0</v>
      </c>
      <c r="AL557">
        <v>0</v>
      </c>
      <c r="AN557" s="20">
        <v>45909</v>
      </c>
    </row>
    <row r="558" spans="1:40" x14ac:dyDescent="0.25">
      <c r="A558">
        <v>9266189</v>
      </c>
      <c r="B558" t="s">
        <v>2955</v>
      </c>
      <c r="C558" t="s">
        <v>2958</v>
      </c>
      <c r="D558" t="s">
        <v>58</v>
      </c>
      <c r="G558" s="20">
        <v>40826</v>
      </c>
      <c r="H558" t="s">
        <v>468</v>
      </c>
      <c r="I558">
        <v>-15</v>
      </c>
      <c r="J558" t="s">
        <v>1087</v>
      </c>
      <c r="L558" t="s">
        <v>1083</v>
      </c>
      <c r="M558">
        <v>8921458</v>
      </c>
      <c r="N558" t="s">
        <v>92</v>
      </c>
      <c r="O558" s="20">
        <v>45907</v>
      </c>
      <c r="P558" t="s">
        <v>1084</v>
      </c>
      <c r="Q558" s="20">
        <v>45907</v>
      </c>
      <c r="S558" t="s">
        <v>776</v>
      </c>
      <c r="T558">
        <v>500</v>
      </c>
      <c r="W558">
        <v>5</v>
      </c>
      <c r="X558" t="s">
        <v>1085</v>
      </c>
      <c r="AB558" t="s">
        <v>1086</v>
      </c>
      <c r="AK558">
        <v>0</v>
      </c>
      <c r="AL558">
        <v>0</v>
      </c>
      <c r="AN558" s="20">
        <v>45907</v>
      </c>
    </row>
    <row r="559" spans="1:40" x14ac:dyDescent="0.25">
      <c r="A559">
        <v>9468252</v>
      </c>
      <c r="B559" t="s">
        <v>2959</v>
      </c>
      <c r="C559" t="s">
        <v>2960</v>
      </c>
      <c r="D559" t="s">
        <v>58</v>
      </c>
      <c r="E559" t="s">
        <v>58</v>
      </c>
      <c r="G559" s="20">
        <v>42991</v>
      </c>
      <c r="H559" t="s">
        <v>58</v>
      </c>
      <c r="I559">
        <v>-9</v>
      </c>
      <c r="J559" t="s">
        <v>1087</v>
      </c>
      <c r="L559" t="s">
        <v>1083</v>
      </c>
      <c r="M559">
        <v>8921256</v>
      </c>
      <c r="N559" t="s">
        <v>143</v>
      </c>
      <c r="O559" s="20">
        <v>45903</v>
      </c>
      <c r="P559" t="s">
        <v>1084</v>
      </c>
      <c r="Q559" s="20">
        <v>45609</v>
      </c>
      <c r="S559" t="s">
        <v>776</v>
      </c>
      <c r="T559">
        <v>500</v>
      </c>
      <c r="W559">
        <v>5</v>
      </c>
      <c r="X559" t="s">
        <v>1085</v>
      </c>
      <c r="AB559" t="s">
        <v>1086</v>
      </c>
      <c r="AK559">
        <v>0</v>
      </c>
      <c r="AL559">
        <v>0</v>
      </c>
      <c r="AN559" s="20">
        <v>45903</v>
      </c>
    </row>
    <row r="560" spans="1:40" x14ac:dyDescent="0.25">
      <c r="A560">
        <v>9265947</v>
      </c>
      <c r="B560" t="s">
        <v>2961</v>
      </c>
      <c r="C560" t="s">
        <v>2962</v>
      </c>
      <c r="D560" t="s">
        <v>58</v>
      </c>
      <c r="G560" s="20">
        <v>41560</v>
      </c>
      <c r="H560" t="s">
        <v>443</v>
      </c>
      <c r="I560">
        <v>-13</v>
      </c>
      <c r="J560" t="s">
        <v>1082</v>
      </c>
      <c r="L560" t="s">
        <v>1083</v>
      </c>
      <c r="M560">
        <v>8921256</v>
      </c>
      <c r="N560" t="s">
        <v>143</v>
      </c>
      <c r="O560" s="20">
        <v>45901</v>
      </c>
      <c r="P560" t="s">
        <v>1084</v>
      </c>
      <c r="Q560" s="20">
        <v>45901</v>
      </c>
      <c r="S560" t="s">
        <v>776</v>
      </c>
      <c r="T560">
        <v>500</v>
      </c>
      <c r="W560">
        <v>5</v>
      </c>
      <c r="X560" t="s">
        <v>1085</v>
      </c>
      <c r="AB560" t="s">
        <v>1086</v>
      </c>
      <c r="AK560">
        <v>0</v>
      </c>
      <c r="AL560">
        <v>0</v>
      </c>
      <c r="AN560" s="20">
        <v>45901</v>
      </c>
    </row>
    <row r="561" spans="1:40" x14ac:dyDescent="0.25">
      <c r="A561">
        <v>9258765</v>
      </c>
      <c r="B561" t="s">
        <v>881</v>
      </c>
      <c r="C561" t="s">
        <v>115</v>
      </c>
      <c r="D561" t="s">
        <v>7</v>
      </c>
      <c r="E561" t="s">
        <v>7</v>
      </c>
      <c r="G561" s="20">
        <v>40916</v>
      </c>
      <c r="H561" t="s">
        <v>458</v>
      </c>
      <c r="I561">
        <v>-14</v>
      </c>
      <c r="J561" t="s">
        <v>1087</v>
      </c>
      <c r="L561" t="s">
        <v>1083</v>
      </c>
      <c r="M561">
        <v>8920646</v>
      </c>
      <c r="N561" t="s">
        <v>175</v>
      </c>
      <c r="O561" s="20">
        <v>45935</v>
      </c>
      <c r="P561" t="s">
        <v>1084</v>
      </c>
      <c r="Q561" s="20">
        <v>44822</v>
      </c>
      <c r="S561" t="s">
        <v>776</v>
      </c>
      <c r="T561">
        <v>596</v>
      </c>
      <c r="W561">
        <v>5</v>
      </c>
      <c r="X561" t="s">
        <v>1085</v>
      </c>
      <c r="AB561" t="s">
        <v>1086</v>
      </c>
      <c r="AK561">
        <v>0</v>
      </c>
      <c r="AL561">
        <v>0</v>
      </c>
      <c r="AN561" s="20">
        <v>45876</v>
      </c>
    </row>
    <row r="562" spans="1:40" x14ac:dyDescent="0.25">
      <c r="A562">
        <v>9257229</v>
      </c>
      <c r="B562" t="s">
        <v>618</v>
      </c>
      <c r="C562" t="s">
        <v>61</v>
      </c>
      <c r="D562" t="s">
        <v>58</v>
      </c>
      <c r="E562" t="s">
        <v>58</v>
      </c>
      <c r="G562" s="20">
        <v>40856</v>
      </c>
      <c r="H562" t="s">
        <v>468</v>
      </c>
      <c r="I562">
        <v>-15</v>
      </c>
      <c r="J562" t="s">
        <v>1087</v>
      </c>
      <c r="L562" t="s">
        <v>1083</v>
      </c>
      <c r="M562">
        <v>8920025</v>
      </c>
      <c r="N562" t="s">
        <v>255</v>
      </c>
      <c r="O562" s="20">
        <v>45853</v>
      </c>
      <c r="P562" t="s">
        <v>1084</v>
      </c>
      <c r="Q562" s="20">
        <v>44489</v>
      </c>
      <c r="S562" t="s">
        <v>776</v>
      </c>
      <c r="T562">
        <v>500</v>
      </c>
      <c r="W562">
        <v>5</v>
      </c>
      <c r="X562" t="s">
        <v>1085</v>
      </c>
      <c r="AB562" t="s">
        <v>1086</v>
      </c>
      <c r="AK562">
        <v>0</v>
      </c>
      <c r="AL562">
        <v>0</v>
      </c>
      <c r="AN562" s="20">
        <v>45853</v>
      </c>
    </row>
    <row r="563" spans="1:40" x14ac:dyDescent="0.25">
      <c r="A563">
        <v>9263659</v>
      </c>
      <c r="B563" t="s">
        <v>1824</v>
      </c>
      <c r="C563" t="s">
        <v>99</v>
      </c>
      <c r="D563" t="s">
        <v>7</v>
      </c>
      <c r="E563" t="s">
        <v>7</v>
      </c>
      <c r="G563" s="20">
        <v>41038</v>
      </c>
      <c r="H563" t="s">
        <v>458</v>
      </c>
      <c r="I563">
        <v>-14</v>
      </c>
      <c r="J563" t="s">
        <v>1087</v>
      </c>
      <c r="L563" t="s">
        <v>1083</v>
      </c>
      <c r="M563">
        <v>8920049</v>
      </c>
      <c r="N563" t="s">
        <v>235</v>
      </c>
      <c r="O563" s="20">
        <v>45915</v>
      </c>
      <c r="P563" t="s">
        <v>1084</v>
      </c>
      <c r="Q563" s="20">
        <v>45553</v>
      </c>
      <c r="S563" t="s">
        <v>776</v>
      </c>
      <c r="T563">
        <v>500</v>
      </c>
      <c r="W563">
        <v>5</v>
      </c>
      <c r="X563" t="s">
        <v>1085</v>
      </c>
      <c r="AB563" t="s">
        <v>1086</v>
      </c>
      <c r="AK563">
        <v>0</v>
      </c>
      <c r="AL563">
        <v>0</v>
      </c>
      <c r="AN563" s="20">
        <v>45915</v>
      </c>
    </row>
    <row r="564" spans="1:40" x14ac:dyDescent="0.25">
      <c r="A564">
        <v>9264335</v>
      </c>
      <c r="B564" t="s">
        <v>1825</v>
      </c>
      <c r="C564" t="s">
        <v>1337</v>
      </c>
      <c r="D564" t="s">
        <v>58</v>
      </c>
      <c r="E564" t="s">
        <v>58</v>
      </c>
      <c r="G564" s="20">
        <v>40666</v>
      </c>
      <c r="H564" t="s">
        <v>468</v>
      </c>
      <c r="I564">
        <v>-15</v>
      </c>
      <c r="J564" t="s">
        <v>1087</v>
      </c>
      <c r="L564" t="s">
        <v>1083</v>
      </c>
      <c r="M564">
        <v>8920049</v>
      </c>
      <c r="N564" t="s">
        <v>235</v>
      </c>
      <c r="O564" s="20">
        <v>45950</v>
      </c>
      <c r="P564" t="s">
        <v>1084</v>
      </c>
      <c r="Q564" s="20">
        <v>45573</v>
      </c>
      <c r="S564" t="s">
        <v>776</v>
      </c>
      <c r="T564">
        <v>500</v>
      </c>
      <c r="W564">
        <v>5</v>
      </c>
      <c r="X564" t="s">
        <v>1085</v>
      </c>
      <c r="AB564" t="s">
        <v>1086</v>
      </c>
      <c r="AK564">
        <v>0</v>
      </c>
      <c r="AL564">
        <v>0</v>
      </c>
      <c r="AN564" s="20">
        <v>45950</v>
      </c>
    </row>
    <row r="565" spans="1:40" x14ac:dyDescent="0.25">
      <c r="A565">
        <v>9263371</v>
      </c>
      <c r="B565" t="s">
        <v>1826</v>
      </c>
      <c r="C565" t="s">
        <v>1827</v>
      </c>
      <c r="D565" t="s">
        <v>58</v>
      </c>
      <c r="E565" t="s">
        <v>58</v>
      </c>
      <c r="G565" s="20">
        <v>42250</v>
      </c>
      <c r="H565" t="s">
        <v>60</v>
      </c>
      <c r="I565">
        <v>-11</v>
      </c>
      <c r="J565" t="s">
        <v>1082</v>
      </c>
      <c r="L565" t="s">
        <v>1083</v>
      </c>
      <c r="M565">
        <v>8920063</v>
      </c>
      <c r="N565" t="s">
        <v>232</v>
      </c>
      <c r="O565" s="20">
        <v>45842</v>
      </c>
      <c r="P565" t="s">
        <v>1084</v>
      </c>
      <c r="Q565" s="20">
        <v>45547</v>
      </c>
      <c r="S565" t="s">
        <v>776</v>
      </c>
      <c r="T565">
        <v>500</v>
      </c>
      <c r="W565">
        <v>5</v>
      </c>
      <c r="X565" t="s">
        <v>1085</v>
      </c>
      <c r="AB565" t="s">
        <v>1086</v>
      </c>
      <c r="AK565">
        <v>0</v>
      </c>
      <c r="AL565">
        <v>0</v>
      </c>
      <c r="AN565" s="20">
        <v>45842</v>
      </c>
    </row>
    <row r="566" spans="1:40" x14ac:dyDescent="0.25">
      <c r="A566">
        <v>9266307</v>
      </c>
      <c r="B566" t="s">
        <v>2963</v>
      </c>
      <c r="C566" t="s">
        <v>2964</v>
      </c>
      <c r="D566" t="s">
        <v>58</v>
      </c>
      <c r="G566" s="20">
        <v>42703</v>
      </c>
      <c r="H566" t="s">
        <v>1465</v>
      </c>
      <c r="I566">
        <v>-10</v>
      </c>
      <c r="J566" t="s">
        <v>1087</v>
      </c>
      <c r="L566" t="s">
        <v>1083</v>
      </c>
      <c r="M566">
        <v>8920063</v>
      </c>
      <c r="N566" t="s">
        <v>232</v>
      </c>
      <c r="O566" s="20">
        <v>45910</v>
      </c>
      <c r="P566" t="s">
        <v>1084</v>
      </c>
      <c r="Q566" s="20">
        <v>45910</v>
      </c>
      <c r="S566" t="s">
        <v>776</v>
      </c>
      <c r="T566">
        <v>500</v>
      </c>
      <c r="W566">
        <v>5</v>
      </c>
      <c r="X566" t="s">
        <v>1085</v>
      </c>
      <c r="AB566" t="s">
        <v>1086</v>
      </c>
      <c r="AK566">
        <v>0</v>
      </c>
      <c r="AL566">
        <v>0</v>
      </c>
      <c r="AN566" s="20">
        <v>45910</v>
      </c>
    </row>
    <row r="567" spans="1:40" x14ac:dyDescent="0.25">
      <c r="A567">
        <v>9266261</v>
      </c>
      <c r="B567" t="s">
        <v>2965</v>
      </c>
      <c r="C567" t="s">
        <v>66</v>
      </c>
      <c r="D567" t="s">
        <v>58</v>
      </c>
      <c r="G567" s="20">
        <v>41478</v>
      </c>
      <c r="H567" t="s">
        <v>443</v>
      </c>
      <c r="I567">
        <v>-13</v>
      </c>
      <c r="J567" t="s">
        <v>1087</v>
      </c>
      <c r="L567" t="s">
        <v>1083</v>
      </c>
      <c r="M567">
        <v>8921458</v>
      </c>
      <c r="N567" t="s">
        <v>92</v>
      </c>
      <c r="O567" s="20">
        <v>45909</v>
      </c>
      <c r="P567" t="s">
        <v>1084</v>
      </c>
      <c r="Q567" s="20">
        <v>45909</v>
      </c>
      <c r="S567" t="s">
        <v>776</v>
      </c>
      <c r="T567">
        <v>500</v>
      </c>
      <c r="W567">
        <v>5</v>
      </c>
      <c r="X567" t="s">
        <v>1085</v>
      </c>
      <c r="AB567" t="s">
        <v>1086</v>
      </c>
      <c r="AK567">
        <v>0</v>
      </c>
      <c r="AL567">
        <v>0</v>
      </c>
      <c r="AN567" s="20">
        <v>45909</v>
      </c>
    </row>
    <row r="568" spans="1:40" x14ac:dyDescent="0.25">
      <c r="A568">
        <v>9263882</v>
      </c>
      <c r="B568" t="s">
        <v>1828</v>
      </c>
      <c r="C568" t="s">
        <v>141</v>
      </c>
      <c r="D568" t="s">
        <v>58</v>
      </c>
      <c r="E568" t="s">
        <v>58</v>
      </c>
      <c r="G568" s="20">
        <v>42177</v>
      </c>
      <c r="H568" t="s">
        <v>60</v>
      </c>
      <c r="I568">
        <v>-11</v>
      </c>
      <c r="J568" t="s">
        <v>1087</v>
      </c>
      <c r="L568" t="s">
        <v>1083</v>
      </c>
      <c r="M568">
        <v>8921316</v>
      </c>
      <c r="N568" t="s">
        <v>135</v>
      </c>
      <c r="O568" s="20">
        <v>45919</v>
      </c>
      <c r="P568" t="s">
        <v>1084</v>
      </c>
      <c r="Q568" s="20">
        <v>45561</v>
      </c>
      <c r="S568" t="s">
        <v>776</v>
      </c>
      <c r="T568">
        <v>500</v>
      </c>
      <c r="W568">
        <v>5</v>
      </c>
      <c r="X568" t="s">
        <v>1085</v>
      </c>
      <c r="AB568" t="s">
        <v>1086</v>
      </c>
      <c r="AK568">
        <v>0</v>
      </c>
      <c r="AL568">
        <v>0</v>
      </c>
      <c r="AN568" s="20">
        <v>45919</v>
      </c>
    </row>
    <row r="569" spans="1:40" x14ac:dyDescent="0.25">
      <c r="A569">
        <v>9263940</v>
      </c>
      <c r="B569" t="s">
        <v>1829</v>
      </c>
      <c r="C569" t="s">
        <v>65</v>
      </c>
      <c r="D569" t="s">
        <v>58</v>
      </c>
      <c r="E569" t="s">
        <v>58</v>
      </c>
      <c r="G569" s="20">
        <v>41785</v>
      </c>
      <c r="H569" t="s">
        <v>412</v>
      </c>
      <c r="I569">
        <v>-12</v>
      </c>
      <c r="J569" t="s">
        <v>1087</v>
      </c>
      <c r="L569" t="s">
        <v>1083</v>
      </c>
      <c r="M569">
        <v>8920031</v>
      </c>
      <c r="N569" t="s">
        <v>241</v>
      </c>
      <c r="O569" s="20">
        <v>45851</v>
      </c>
      <c r="P569" t="s">
        <v>1084</v>
      </c>
      <c r="Q569" s="20">
        <v>45562</v>
      </c>
      <c r="R569" s="20">
        <v>45782</v>
      </c>
      <c r="S569" t="s">
        <v>300</v>
      </c>
      <c r="T569">
        <v>500</v>
      </c>
      <c r="W569">
        <v>5</v>
      </c>
      <c r="X569" t="s">
        <v>1085</v>
      </c>
      <c r="AB569" t="s">
        <v>1086</v>
      </c>
      <c r="AK569">
        <v>0</v>
      </c>
      <c r="AL569">
        <v>0</v>
      </c>
      <c r="AN569" s="20">
        <v>45851</v>
      </c>
    </row>
    <row r="570" spans="1:40" x14ac:dyDescent="0.25">
      <c r="A570">
        <v>9263267</v>
      </c>
      <c r="B570" t="s">
        <v>1830</v>
      </c>
      <c r="C570" t="s">
        <v>221</v>
      </c>
      <c r="D570" t="s">
        <v>58</v>
      </c>
      <c r="E570" t="s">
        <v>58</v>
      </c>
      <c r="G570" s="20">
        <v>41013</v>
      </c>
      <c r="H570" t="s">
        <v>458</v>
      </c>
      <c r="I570">
        <v>-14</v>
      </c>
      <c r="J570" t="s">
        <v>1087</v>
      </c>
      <c r="L570" t="s">
        <v>1083</v>
      </c>
      <c r="M570">
        <v>8921458</v>
      </c>
      <c r="N570" t="s">
        <v>92</v>
      </c>
      <c r="O570" s="20">
        <v>45913</v>
      </c>
      <c r="P570" t="s">
        <v>1084</v>
      </c>
      <c r="Q570" s="20">
        <v>45545</v>
      </c>
      <c r="S570" t="s">
        <v>776</v>
      </c>
      <c r="T570">
        <v>500</v>
      </c>
      <c r="W570">
        <v>5</v>
      </c>
      <c r="X570" t="s">
        <v>1085</v>
      </c>
      <c r="AB570" t="s">
        <v>1086</v>
      </c>
      <c r="AK570">
        <v>0</v>
      </c>
      <c r="AL570">
        <v>0</v>
      </c>
      <c r="AN570" s="20">
        <v>45913</v>
      </c>
    </row>
    <row r="571" spans="1:40" x14ac:dyDescent="0.25">
      <c r="A571">
        <v>9265657</v>
      </c>
      <c r="B571" t="s">
        <v>2966</v>
      </c>
      <c r="C571" t="s">
        <v>122</v>
      </c>
      <c r="D571" t="s">
        <v>58</v>
      </c>
      <c r="G571" s="20">
        <v>42330</v>
      </c>
      <c r="H571" t="s">
        <v>60</v>
      </c>
      <c r="I571">
        <v>-11</v>
      </c>
      <c r="J571" t="s">
        <v>1087</v>
      </c>
      <c r="L571" t="s">
        <v>1083</v>
      </c>
      <c r="M571">
        <v>8920031</v>
      </c>
      <c r="N571" t="s">
        <v>241</v>
      </c>
      <c r="O571" s="20">
        <v>45851</v>
      </c>
      <c r="P571" t="s">
        <v>1084</v>
      </c>
      <c r="Q571" s="20">
        <v>45851</v>
      </c>
      <c r="R571" s="20">
        <v>45831</v>
      </c>
      <c r="S571" t="s">
        <v>300</v>
      </c>
      <c r="T571">
        <v>500</v>
      </c>
      <c r="W571">
        <v>5</v>
      </c>
      <c r="X571" t="s">
        <v>1085</v>
      </c>
      <c r="AB571" t="s">
        <v>1086</v>
      </c>
      <c r="AK571">
        <v>1</v>
      </c>
      <c r="AL571">
        <v>0</v>
      </c>
      <c r="AN571" s="20">
        <v>45851</v>
      </c>
    </row>
    <row r="572" spans="1:40" x14ac:dyDescent="0.25">
      <c r="A572">
        <v>9262603</v>
      </c>
      <c r="B572" t="s">
        <v>1831</v>
      </c>
      <c r="C572" t="s">
        <v>150</v>
      </c>
      <c r="D572" t="s">
        <v>58</v>
      </c>
      <c r="E572" t="s">
        <v>58</v>
      </c>
      <c r="G572" s="20">
        <v>42480</v>
      </c>
      <c r="H572" t="s">
        <v>1465</v>
      </c>
      <c r="I572">
        <v>-10</v>
      </c>
      <c r="J572" t="s">
        <v>1087</v>
      </c>
      <c r="L572" t="s">
        <v>1083</v>
      </c>
      <c r="M572">
        <v>8920646</v>
      </c>
      <c r="N572" t="s">
        <v>175</v>
      </c>
      <c r="O572" s="20">
        <v>45875</v>
      </c>
      <c r="P572" t="s">
        <v>1084</v>
      </c>
      <c r="Q572" s="20">
        <v>45538</v>
      </c>
      <c r="S572" t="s">
        <v>776</v>
      </c>
      <c r="T572">
        <v>500</v>
      </c>
      <c r="W572">
        <v>5</v>
      </c>
      <c r="X572" t="s">
        <v>1085</v>
      </c>
      <c r="AB572" t="s">
        <v>1086</v>
      </c>
      <c r="AK572">
        <v>0</v>
      </c>
      <c r="AL572">
        <v>0</v>
      </c>
      <c r="AN572" s="20">
        <v>45875</v>
      </c>
    </row>
    <row r="573" spans="1:40" x14ac:dyDescent="0.25">
      <c r="A573">
        <v>9264986</v>
      </c>
      <c r="B573" t="s">
        <v>2599</v>
      </c>
      <c r="C573" t="s">
        <v>2600</v>
      </c>
      <c r="D573" t="s">
        <v>58</v>
      </c>
      <c r="E573" t="s">
        <v>58</v>
      </c>
      <c r="G573" s="20">
        <v>41611</v>
      </c>
      <c r="H573" t="s">
        <v>443</v>
      </c>
      <c r="I573">
        <v>-13</v>
      </c>
      <c r="J573" t="s">
        <v>1087</v>
      </c>
      <c r="L573" t="s">
        <v>1083</v>
      </c>
      <c r="M573">
        <v>8920049</v>
      </c>
      <c r="N573" t="s">
        <v>235</v>
      </c>
      <c r="O573" s="20">
        <v>45950</v>
      </c>
      <c r="P573" t="s">
        <v>1084</v>
      </c>
      <c r="Q573" s="20">
        <v>45609</v>
      </c>
      <c r="S573" t="s">
        <v>776</v>
      </c>
      <c r="T573">
        <v>500</v>
      </c>
      <c r="W573">
        <v>5</v>
      </c>
      <c r="X573" t="s">
        <v>1085</v>
      </c>
      <c r="AB573" t="s">
        <v>1086</v>
      </c>
      <c r="AK573">
        <v>0</v>
      </c>
      <c r="AL573">
        <v>0</v>
      </c>
      <c r="AN573" s="20">
        <v>45950</v>
      </c>
    </row>
    <row r="574" spans="1:40" x14ac:dyDescent="0.25">
      <c r="A574">
        <v>9265810</v>
      </c>
      <c r="B574" t="s">
        <v>2967</v>
      </c>
      <c r="C574" t="s">
        <v>96</v>
      </c>
      <c r="D574" t="s">
        <v>7</v>
      </c>
      <c r="G574" s="20">
        <v>42333</v>
      </c>
      <c r="H574" t="s">
        <v>60</v>
      </c>
      <c r="I574">
        <v>-11</v>
      </c>
      <c r="J574" t="s">
        <v>1087</v>
      </c>
      <c r="L574" t="s">
        <v>1083</v>
      </c>
      <c r="M574">
        <v>8920646</v>
      </c>
      <c r="N574" t="s">
        <v>175</v>
      </c>
      <c r="O574" s="20">
        <v>45977</v>
      </c>
      <c r="P574" t="s">
        <v>1084</v>
      </c>
      <c r="Q574" s="20">
        <v>45875</v>
      </c>
      <c r="S574" t="s">
        <v>776</v>
      </c>
      <c r="T574">
        <v>500</v>
      </c>
      <c r="W574">
        <v>5</v>
      </c>
      <c r="X574" t="s">
        <v>1085</v>
      </c>
      <c r="AB574" t="s">
        <v>1086</v>
      </c>
      <c r="AK574">
        <v>0</v>
      </c>
      <c r="AL574">
        <v>0</v>
      </c>
      <c r="AN574" s="20">
        <v>45875</v>
      </c>
    </row>
    <row r="575" spans="1:40" x14ac:dyDescent="0.25">
      <c r="A575">
        <v>9266486</v>
      </c>
      <c r="B575" t="s">
        <v>1832</v>
      </c>
      <c r="C575" t="s">
        <v>70</v>
      </c>
      <c r="D575" t="s">
        <v>7</v>
      </c>
      <c r="G575" s="20">
        <v>42020</v>
      </c>
      <c r="H575" t="s">
        <v>60</v>
      </c>
      <c r="I575">
        <v>-11</v>
      </c>
      <c r="J575" t="s">
        <v>1087</v>
      </c>
      <c r="L575" t="s">
        <v>1083</v>
      </c>
      <c r="M575">
        <v>8920505</v>
      </c>
      <c r="N575" t="s">
        <v>2715</v>
      </c>
      <c r="O575" s="20">
        <v>45977</v>
      </c>
      <c r="P575" t="s">
        <v>1084</v>
      </c>
      <c r="Q575" s="20">
        <v>45915</v>
      </c>
      <c r="S575" t="s">
        <v>776</v>
      </c>
      <c r="T575">
        <v>500</v>
      </c>
      <c r="W575">
        <v>5</v>
      </c>
      <c r="X575" t="s">
        <v>1085</v>
      </c>
      <c r="AB575" t="s">
        <v>1086</v>
      </c>
      <c r="AK575">
        <v>0</v>
      </c>
      <c r="AL575">
        <v>0</v>
      </c>
      <c r="AN575" s="20">
        <v>45977</v>
      </c>
    </row>
    <row r="576" spans="1:40" x14ac:dyDescent="0.25">
      <c r="A576">
        <v>9267353</v>
      </c>
      <c r="B576" t="s">
        <v>2968</v>
      </c>
      <c r="C576" t="s">
        <v>238</v>
      </c>
      <c r="D576" t="s">
        <v>58</v>
      </c>
      <c r="G576" s="20">
        <v>40970</v>
      </c>
      <c r="H576" t="s">
        <v>458</v>
      </c>
      <c r="I576">
        <v>-14</v>
      </c>
      <c r="J576" t="s">
        <v>1087</v>
      </c>
      <c r="L576" t="s">
        <v>1083</v>
      </c>
      <c r="M576">
        <v>8920049</v>
      </c>
      <c r="N576" t="s">
        <v>235</v>
      </c>
      <c r="O576" s="20">
        <v>45958</v>
      </c>
      <c r="P576" t="s">
        <v>1084</v>
      </c>
      <c r="Q576" s="20">
        <v>45958</v>
      </c>
      <c r="S576" t="s">
        <v>776</v>
      </c>
      <c r="T576">
        <v>500</v>
      </c>
      <c r="W576">
        <v>5</v>
      </c>
      <c r="X576" t="s">
        <v>1085</v>
      </c>
      <c r="AB576" t="s">
        <v>1086</v>
      </c>
      <c r="AK576">
        <v>0</v>
      </c>
      <c r="AL576">
        <v>0</v>
      </c>
      <c r="AN576" s="20">
        <v>45958</v>
      </c>
    </row>
    <row r="577" spans="1:40" x14ac:dyDescent="0.25">
      <c r="A577">
        <v>9267162</v>
      </c>
      <c r="B577" t="s">
        <v>2969</v>
      </c>
      <c r="C577" t="s">
        <v>94</v>
      </c>
      <c r="D577" t="s">
        <v>58</v>
      </c>
      <c r="G577" s="20">
        <v>42927</v>
      </c>
      <c r="H577" t="s">
        <v>58</v>
      </c>
      <c r="I577">
        <v>-9</v>
      </c>
      <c r="J577" t="s">
        <v>1087</v>
      </c>
      <c r="L577" t="s">
        <v>1083</v>
      </c>
      <c r="M577">
        <v>8921458</v>
      </c>
      <c r="N577" t="s">
        <v>92</v>
      </c>
      <c r="O577" s="20">
        <v>45946</v>
      </c>
      <c r="P577" t="s">
        <v>1084</v>
      </c>
      <c r="Q577" s="20">
        <v>45946</v>
      </c>
      <c r="S577" t="s">
        <v>776</v>
      </c>
      <c r="T577">
        <v>500</v>
      </c>
      <c r="W577">
        <v>5</v>
      </c>
      <c r="X577" t="s">
        <v>1085</v>
      </c>
      <c r="AB577" t="s">
        <v>1086</v>
      </c>
      <c r="AK577">
        <v>0</v>
      </c>
      <c r="AL577">
        <v>0</v>
      </c>
      <c r="AN577" s="20">
        <v>45946</v>
      </c>
    </row>
    <row r="578" spans="1:40" x14ac:dyDescent="0.25">
      <c r="A578">
        <v>9252971</v>
      </c>
      <c r="B578" t="s">
        <v>290</v>
      </c>
      <c r="C578" t="s">
        <v>572</v>
      </c>
      <c r="D578" t="s">
        <v>7</v>
      </c>
      <c r="E578" t="s">
        <v>7</v>
      </c>
      <c r="G578" s="20">
        <v>40568</v>
      </c>
      <c r="H578" t="s">
        <v>468</v>
      </c>
      <c r="I578">
        <v>-15</v>
      </c>
      <c r="J578" t="s">
        <v>1087</v>
      </c>
      <c r="L578" t="s">
        <v>1083</v>
      </c>
      <c r="M578">
        <v>8920049</v>
      </c>
      <c r="N578" t="s">
        <v>235</v>
      </c>
      <c r="O578" s="20">
        <v>45898</v>
      </c>
      <c r="P578" t="s">
        <v>1084</v>
      </c>
      <c r="Q578" s="20">
        <v>43369</v>
      </c>
      <c r="S578" t="s">
        <v>776</v>
      </c>
      <c r="T578">
        <v>1118</v>
      </c>
      <c r="W578">
        <v>11</v>
      </c>
      <c r="X578" t="s">
        <v>1085</v>
      </c>
      <c r="AB578" t="s">
        <v>1086</v>
      </c>
      <c r="AK578">
        <v>0</v>
      </c>
      <c r="AL578">
        <v>0</v>
      </c>
      <c r="AN578" s="20">
        <v>45898</v>
      </c>
    </row>
    <row r="579" spans="1:40" x14ac:dyDescent="0.25">
      <c r="A579">
        <v>9266225</v>
      </c>
      <c r="B579" t="s">
        <v>2970</v>
      </c>
      <c r="C579" t="s">
        <v>122</v>
      </c>
      <c r="D579" t="s">
        <v>58</v>
      </c>
      <c r="G579" s="20">
        <v>40746</v>
      </c>
      <c r="H579" t="s">
        <v>468</v>
      </c>
      <c r="I579">
        <v>-15</v>
      </c>
      <c r="J579" t="s">
        <v>1087</v>
      </c>
      <c r="L579" t="s">
        <v>1083</v>
      </c>
      <c r="M579">
        <v>8920309</v>
      </c>
      <c r="N579" t="s">
        <v>195</v>
      </c>
      <c r="O579" s="20">
        <v>45908</v>
      </c>
      <c r="P579" t="s">
        <v>1084</v>
      </c>
      <c r="Q579" s="20">
        <v>45908</v>
      </c>
      <c r="S579" t="s">
        <v>776</v>
      </c>
      <c r="T579">
        <v>500</v>
      </c>
      <c r="W579">
        <v>5</v>
      </c>
      <c r="X579" t="s">
        <v>1085</v>
      </c>
      <c r="AB579" t="s">
        <v>1086</v>
      </c>
      <c r="AK579">
        <v>0</v>
      </c>
      <c r="AL579">
        <v>0</v>
      </c>
      <c r="AN579" s="20">
        <v>45908</v>
      </c>
    </row>
    <row r="580" spans="1:40" x14ac:dyDescent="0.25">
      <c r="A580">
        <v>9265574</v>
      </c>
      <c r="B580" t="s">
        <v>2971</v>
      </c>
      <c r="C580" t="s">
        <v>123</v>
      </c>
      <c r="D580" t="s">
        <v>58</v>
      </c>
      <c r="G580" s="20">
        <v>43331</v>
      </c>
      <c r="H580" t="s">
        <v>58</v>
      </c>
      <c r="I580">
        <v>-9</v>
      </c>
      <c r="J580" t="s">
        <v>1087</v>
      </c>
      <c r="L580" t="s">
        <v>1083</v>
      </c>
      <c r="M580">
        <v>8920309</v>
      </c>
      <c r="N580" t="s">
        <v>195</v>
      </c>
      <c r="O580" s="20">
        <v>45846</v>
      </c>
      <c r="P580" t="s">
        <v>1084</v>
      </c>
      <c r="Q580" s="20">
        <v>45846</v>
      </c>
      <c r="S580" t="s">
        <v>776</v>
      </c>
      <c r="T580">
        <v>500</v>
      </c>
      <c r="W580">
        <v>5</v>
      </c>
      <c r="X580" t="s">
        <v>1085</v>
      </c>
      <c r="AB580" t="s">
        <v>1086</v>
      </c>
      <c r="AK580">
        <v>1</v>
      </c>
      <c r="AL580">
        <v>0</v>
      </c>
      <c r="AN580" s="20">
        <v>45846</v>
      </c>
    </row>
    <row r="581" spans="1:40" x14ac:dyDescent="0.25">
      <c r="A581">
        <v>9262502</v>
      </c>
      <c r="B581" t="s">
        <v>1833</v>
      </c>
      <c r="C581" t="s">
        <v>78</v>
      </c>
      <c r="D581" t="s">
        <v>58</v>
      </c>
      <c r="E581" t="s">
        <v>58</v>
      </c>
      <c r="G581" s="20">
        <v>41894</v>
      </c>
      <c r="H581" t="s">
        <v>412</v>
      </c>
      <c r="I581">
        <v>-12</v>
      </c>
      <c r="J581" t="s">
        <v>1087</v>
      </c>
      <c r="L581" t="s">
        <v>1083</v>
      </c>
      <c r="M581">
        <v>8921256</v>
      </c>
      <c r="N581" t="s">
        <v>143</v>
      </c>
      <c r="O581" s="20">
        <v>45898</v>
      </c>
      <c r="P581" t="s">
        <v>1084</v>
      </c>
      <c r="Q581" s="20">
        <v>45526</v>
      </c>
      <c r="S581" t="s">
        <v>776</v>
      </c>
      <c r="T581">
        <v>500</v>
      </c>
      <c r="W581">
        <v>5</v>
      </c>
      <c r="X581" t="s">
        <v>1085</v>
      </c>
      <c r="AB581" t="s">
        <v>1086</v>
      </c>
      <c r="AK581">
        <v>0</v>
      </c>
      <c r="AL581">
        <v>0</v>
      </c>
      <c r="AN581" s="20">
        <v>45898</v>
      </c>
    </row>
    <row r="582" spans="1:40" x14ac:dyDescent="0.25">
      <c r="A582">
        <v>9267202</v>
      </c>
      <c r="B582" t="s">
        <v>2972</v>
      </c>
      <c r="C582" t="s">
        <v>2973</v>
      </c>
      <c r="D582" t="s">
        <v>58</v>
      </c>
      <c r="G582" s="20">
        <v>42573</v>
      </c>
      <c r="H582" t="s">
        <v>1465</v>
      </c>
      <c r="I582">
        <v>-10</v>
      </c>
      <c r="J582" t="s">
        <v>1087</v>
      </c>
      <c r="L582" t="s">
        <v>1083</v>
      </c>
      <c r="M582">
        <v>8920234</v>
      </c>
      <c r="N582" t="s">
        <v>208</v>
      </c>
      <c r="O582" s="20">
        <v>45950</v>
      </c>
      <c r="P582" t="s">
        <v>1084</v>
      </c>
      <c r="Q582" s="20">
        <v>45950</v>
      </c>
      <c r="S582" t="s">
        <v>776</v>
      </c>
      <c r="T582">
        <v>500</v>
      </c>
      <c r="W582">
        <v>5</v>
      </c>
      <c r="X582" t="s">
        <v>1085</v>
      </c>
      <c r="AB582" t="s">
        <v>1086</v>
      </c>
      <c r="AK582">
        <v>0</v>
      </c>
      <c r="AL582">
        <v>0</v>
      </c>
      <c r="AN582" s="20">
        <v>45950</v>
      </c>
    </row>
    <row r="583" spans="1:40" x14ac:dyDescent="0.25">
      <c r="A583">
        <v>9264348</v>
      </c>
      <c r="B583" t="s">
        <v>1834</v>
      </c>
      <c r="C583" t="s">
        <v>1835</v>
      </c>
      <c r="D583" t="s">
        <v>58</v>
      </c>
      <c r="E583" t="s">
        <v>58</v>
      </c>
      <c r="G583" s="20">
        <v>41600</v>
      </c>
      <c r="H583" t="s">
        <v>443</v>
      </c>
      <c r="I583">
        <v>-13</v>
      </c>
      <c r="J583" t="s">
        <v>1087</v>
      </c>
      <c r="L583" t="s">
        <v>1083</v>
      </c>
      <c r="M583">
        <v>8921190</v>
      </c>
      <c r="N583" t="s">
        <v>149</v>
      </c>
      <c r="O583" s="20">
        <v>45873</v>
      </c>
      <c r="P583" t="s">
        <v>1084</v>
      </c>
      <c r="Q583" s="20">
        <v>45574</v>
      </c>
      <c r="S583" t="s">
        <v>776</v>
      </c>
      <c r="T583">
        <v>500</v>
      </c>
      <c r="W583">
        <v>5</v>
      </c>
      <c r="X583" t="s">
        <v>1085</v>
      </c>
      <c r="AB583" t="s">
        <v>1086</v>
      </c>
      <c r="AK583">
        <v>0</v>
      </c>
      <c r="AL583">
        <v>0</v>
      </c>
      <c r="AN583" s="20">
        <v>45873</v>
      </c>
    </row>
    <row r="584" spans="1:40" x14ac:dyDescent="0.25">
      <c r="A584">
        <v>9264336</v>
      </c>
      <c r="B584" t="s">
        <v>1836</v>
      </c>
      <c r="C584" t="s">
        <v>281</v>
      </c>
      <c r="D584" t="s">
        <v>58</v>
      </c>
      <c r="E584" t="s">
        <v>58</v>
      </c>
      <c r="G584" s="20">
        <v>41498</v>
      </c>
      <c r="H584" t="s">
        <v>443</v>
      </c>
      <c r="I584">
        <v>-13</v>
      </c>
      <c r="J584" t="s">
        <v>1087</v>
      </c>
      <c r="L584" t="s">
        <v>1083</v>
      </c>
      <c r="M584">
        <v>8920049</v>
      </c>
      <c r="N584" t="s">
        <v>235</v>
      </c>
      <c r="O584" s="20">
        <v>45950</v>
      </c>
      <c r="P584" t="s">
        <v>1084</v>
      </c>
      <c r="Q584" s="20">
        <v>45573</v>
      </c>
      <c r="S584" t="s">
        <v>776</v>
      </c>
      <c r="T584">
        <v>500</v>
      </c>
      <c r="W584">
        <v>5</v>
      </c>
      <c r="X584" t="s">
        <v>1085</v>
      </c>
      <c r="AB584" t="s">
        <v>1086</v>
      </c>
      <c r="AK584">
        <v>0</v>
      </c>
      <c r="AL584">
        <v>0</v>
      </c>
      <c r="AN584" s="20">
        <v>45950</v>
      </c>
    </row>
    <row r="585" spans="1:40" x14ac:dyDescent="0.25">
      <c r="A585">
        <v>9257409</v>
      </c>
      <c r="B585" t="s">
        <v>619</v>
      </c>
      <c r="C585" t="s">
        <v>132</v>
      </c>
      <c r="D585" t="s">
        <v>7</v>
      </c>
      <c r="E585" t="s">
        <v>7</v>
      </c>
      <c r="G585" s="20">
        <v>40883</v>
      </c>
      <c r="H585" t="s">
        <v>468</v>
      </c>
      <c r="I585">
        <v>-15</v>
      </c>
      <c r="J585" t="s">
        <v>1087</v>
      </c>
      <c r="L585" t="s">
        <v>1083</v>
      </c>
      <c r="M585">
        <v>8920075</v>
      </c>
      <c r="N585" t="s">
        <v>57</v>
      </c>
      <c r="O585" s="20">
        <v>45916</v>
      </c>
      <c r="P585" t="s">
        <v>1084</v>
      </c>
      <c r="Q585" s="20">
        <v>44496</v>
      </c>
      <c r="R585" s="20">
        <v>45847</v>
      </c>
      <c r="S585" t="s">
        <v>300</v>
      </c>
      <c r="T585">
        <v>559</v>
      </c>
      <c r="W585">
        <v>5</v>
      </c>
      <c r="X585" t="s">
        <v>1085</v>
      </c>
      <c r="AB585" t="s">
        <v>1086</v>
      </c>
      <c r="AK585">
        <v>0</v>
      </c>
      <c r="AL585">
        <v>0</v>
      </c>
      <c r="AN585" s="20">
        <v>45916</v>
      </c>
    </row>
    <row r="586" spans="1:40" x14ac:dyDescent="0.25">
      <c r="A586">
        <v>9262732</v>
      </c>
      <c r="B586" t="s">
        <v>1837</v>
      </c>
      <c r="C586" t="s">
        <v>231</v>
      </c>
      <c r="D586" t="s">
        <v>58</v>
      </c>
      <c r="E586" t="s">
        <v>58</v>
      </c>
      <c r="G586" s="20">
        <v>41727</v>
      </c>
      <c r="H586" t="s">
        <v>412</v>
      </c>
      <c r="I586">
        <v>-12</v>
      </c>
      <c r="J586" t="s">
        <v>1087</v>
      </c>
      <c r="L586" t="s">
        <v>1083</v>
      </c>
      <c r="M586">
        <v>8921458</v>
      </c>
      <c r="N586" t="s">
        <v>92</v>
      </c>
      <c r="O586" s="20">
        <v>45929</v>
      </c>
      <c r="P586" t="s">
        <v>1084</v>
      </c>
      <c r="Q586" s="20">
        <v>45540</v>
      </c>
      <c r="S586" t="s">
        <v>776</v>
      </c>
      <c r="T586">
        <v>500</v>
      </c>
      <c r="W586">
        <v>5</v>
      </c>
      <c r="X586" t="s">
        <v>1085</v>
      </c>
      <c r="AB586" t="s">
        <v>1086</v>
      </c>
      <c r="AK586">
        <v>0</v>
      </c>
      <c r="AL586">
        <v>0</v>
      </c>
      <c r="AN586" s="20">
        <v>45929</v>
      </c>
    </row>
    <row r="587" spans="1:40" x14ac:dyDescent="0.25">
      <c r="A587">
        <v>9264199</v>
      </c>
      <c r="B587" t="s">
        <v>1838</v>
      </c>
      <c r="C587" t="s">
        <v>1309</v>
      </c>
      <c r="D587" t="s">
        <v>7</v>
      </c>
      <c r="E587" t="s">
        <v>58</v>
      </c>
      <c r="G587" s="20">
        <v>42569</v>
      </c>
      <c r="H587" t="s">
        <v>1465</v>
      </c>
      <c r="I587">
        <v>-10</v>
      </c>
      <c r="J587" t="s">
        <v>1082</v>
      </c>
      <c r="L587" t="s">
        <v>1083</v>
      </c>
      <c r="M587">
        <v>8920505</v>
      </c>
      <c r="N587" t="s">
        <v>2715</v>
      </c>
      <c r="O587" s="20">
        <v>45871</v>
      </c>
      <c r="P587" t="s">
        <v>1084</v>
      </c>
      <c r="Q587" s="20">
        <v>45569</v>
      </c>
      <c r="S587" t="s">
        <v>776</v>
      </c>
      <c r="T587">
        <v>500</v>
      </c>
      <c r="W587">
        <v>5</v>
      </c>
      <c r="X587" t="s">
        <v>1085</v>
      </c>
      <c r="AB587" t="s">
        <v>1086</v>
      </c>
      <c r="AK587">
        <v>0</v>
      </c>
      <c r="AL587">
        <v>0</v>
      </c>
    </row>
    <row r="588" spans="1:40" x14ac:dyDescent="0.25">
      <c r="A588">
        <v>9256022</v>
      </c>
      <c r="B588" t="s">
        <v>484</v>
      </c>
      <c r="C588" t="s">
        <v>220</v>
      </c>
      <c r="D588" t="s">
        <v>7</v>
      </c>
      <c r="E588" t="s">
        <v>7</v>
      </c>
      <c r="G588" s="20">
        <v>40972</v>
      </c>
      <c r="H588" t="s">
        <v>458</v>
      </c>
      <c r="I588">
        <v>-14</v>
      </c>
      <c r="J588" t="s">
        <v>1087</v>
      </c>
      <c r="L588" t="s">
        <v>1083</v>
      </c>
      <c r="M588">
        <v>8920031</v>
      </c>
      <c r="N588" t="s">
        <v>241</v>
      </c>
      <c r="O588" s="20">
        <v>45908</v>
      </c>
      <c r="P588" t="s">
        <v>1084</v>
      </c>
      <c r="Q588" s="20">
        <v>44396</v>
      </c>
      <c r="S588" t="s">
        <v>776</v>
      </c>
      <c r="T588">
        <v>567</v>
      </c>
      <c r="W588">
        <v>5</v>
      </c>
      <c r="X588" t="s">
        <v>1085</v>
      </c>
      <c r="AA588" s="20">
        <v>45839</v>
      </c>
      <c r="AB588" t="s">
        <v>1086</v>
      </c>
      <c r="AK588">
        <v>0</v>
      </c>
      <c r="AL588">
        <v>0</v>
      </c>
      <c r="AN588" s="20">
        <v>45908</v>
      </c>
    </row>
    <row r="589" spans="1:40" x14ac:dyDescent="0.25">
      <c r="A589">
        <v>9265114</v>
      </c>
      <c r="B589" t="s">
        <v>484</v>
      </c>
      <c r="C589" t="s">
        <v>78</v>
      </c>
      <c r="D589" t="s">
        <v>58</v>
      </c>
      <c r="E589" t="s">
        <v>58</v>
      </c>
      <c r="G589" s="20">
        <v>40704</v>
      </c>
      <c r="H589" t="s">
        <v>468</v>
      </c>
      <c r="I589">
        <v>-15</v>
      </c>
      <c r="J589" t="s">
        <v>1087</v>
      </c>
      <c r="L589" t="s">
        <v>1083</v>
      </c>
      <c r="M589">
        <v>8921393</v>
      </c>
      <c r="N589" t="s">
        <v>1714</v>
      </c>
      <c r="O589" s="20">
        <v>45945</v>
      </c>
      <c r="P589" t="s">
        <v>1084</v>
      </c>
      <c r="Q589" s="20">
        <v>45622</v>
      </c>
      <c r="S589" t="s">
        <v>776</v>
      </c>
      <c r="T589">
        <v>500</v>
      </c>
      <c r="W589">
        <v>5</v>
      </c>
      <c r="X589" t="s">
        <v>1085</v>
      </c>
      <c r="AB589" t="s">
        <v>1086</v>
      </c>
      <c r="AK589">
        <v>0</v>
      </c>
      <c r="AL589">
        <v>0</v>
      </c>
      <c r="AN589" s="20">
        <v>45945</v>
      </c>
    </row>
    <row r="590" spans="1:40" x14ac:dyDescent="0.25">
      <c r="A590">
        <v>9257261</v>
      </c>
      <c r="B590" t="s">
        <v>620</v>
      </c>
      <c r="C590" t="s">
        <v>513</v>
      </c>
      <c r="D590" t="s">
        <v>58</v>
      </c>
      <c r="G590" s="20">
        <v>39928</v>
      </c>
      <c r="H590" t="s">
        <v>487</v>
      </c>
      <c r="I590">
        <v>-17</v>
      </c>
      <c r="J590" t="s">
        <v>1087</v>
      </c>
      <c r="L590" t="s">
        <v>1083</v>
      </c>
      <c r="M590">
        <v>8921190</v>
      </c>
      <c r="N590" t="s">
        <v>149</v>
      </c>
      <c r="O590" s="20">
        <v>45926</v>
      </c>
      <c r="P590" t="s">
        <v>1084</v>
      </c>
      <c r="Q590" s="20">
        <v>44489</v>
      </c>
      <c r="S590" t="s">
        <v>776</v>
      </c>
      <c r="T590">
        <v>501</v>
      </c>
      <c r="W590">
        <v>5</v>
      </c>
      <c r="X590" t="s">
        <v>1085</v>
      </c>
      <c r="AB590" t="s">
        <v>1086</v>
      </c>
      <c r="AK590">
        <v>0</v>
      </c>
      <c r="AL590">
        <v>0</v>
      </c>
      <c r="AN590" s="20">
        <v>45926</v>
      </c>
    </row>
    <row r="591" spans="1:40" x14ac:dyDescent="0.25">
      <c r="A591">
        <v>9267171</v>
      </c>
      <c r="B591" t="s">
        <v>2974</v>
      </c>
      <c r="C591" t="s">
        <v>2672</v>
      </c>
      <c r="D591" t="s">
        <v>7</v>
      </c>
      <c r="G591" s="20">
        <v>41728</v>
      </c>
      <c r="H591" t="s">
        <v>412</v>
      </c>
      <c r="I591">
        <v>-12</v>
      </c>
      <c r="J591" t="s">
        <v>1087</v>
      </c>
      <c r="L591" t="s">
        <v>1083</v>
      </c>
      <c r="M591">
        <v>8920111</v>
      </c>
      <c r="N591" t="s">
        <v>212</v>
      </c>
      <c r="O591" s="20">
        <v>45977</v>
      </c>
      <c r="P591" t="s">
        <v>1084</v>
      </c>
      <c r="Q591" s="20">
        <v>45947</v>
      </c>
      <c r="S591" t="s">
        <v>776</v>
      </c>
      <c r="T591">
        <v>500</v>
      </c>
      <c r="W591">
        <v>5</v>
      </c>
      <c r="X591" t="s">
        <v>1085</v>
      </c>
      <c r="AB591" t="s">
        <v>1086</v>
      </c>
      <c r="AK591">
        <v>0</v>
      </c>
      <c r="AL591">
        <v>0</v>
      </c>
      <c r="AN591" s="20">
        <v>45947</v>
      </c>
    </row>
    <row r="592" spans="1:40" x14ac:dyDescent="0.25">
      <c r="A592">
        <v>9261741</v>
      </c>
      <c r="B592" t="s">
        <v>2669</v>
      </c>
      <c r="C592" t="s">
        <v>984</v>
      </c>
      <c r="D592" t="s">
        <v>7</v>
      </c>
      <c r="E592" t="s">
        <v>58</v>
      </c>
      <c r="G592" s="20">
        <v>39886</v>
      </c>
      <c r="H592" t="s">
        <v>487</v>
      </c>
      <c r="I592">
        <v>-17</v>
      </c>
      <c r="J592" t="s">
        <v>1087</v>
      </c>
      <c r="L592" t="s">
        <v>1083</v>
      </c>
      <c r="M592">
        <v>8920018</v>
      </c>
      <c r="N592" t="s">
        <v>259</v>
      </c>
      <c r="O592" s="20">
        <v>45918</v>
      </c>
      <c r="P592" t="s">
        <v>1084</v>
      </c>
      <c r="Q592" s="20">
        <v>45241</v>
      </c>
      <c r="S592" t="s">
        <v>776</v>
      </c>
      <c r="T592">
        <v>500</v>
      </c>
      <c r="W592">
        <v>5</v>
      </c>
      <c r="X592" t="s">
        <v>1085</v>
      </c>
      <c r="AB592" t="s">
        <v>1086</v>
      </c>
      <c r="AK592">
        <v>0</v>
      </c>
      <c r="AL592">
        <v>0</v>
      </c>
      <c r="AN592" s="20">
        <v>45918</v>
      </c>
    </row>
    <row r="593" spans="1:40" x14ac:dyDescent="0.25">
      <c r="A593">
        <v>9262877</v>
      </c>
      <c r="B593" t="s">
        <v>1839</v>
      </c>
      <c r="C593" t="s">
        <v>138</v>
      </c>
      <c r="D593" t="s">
        <v>7</v>
      </c>
      <c r="E593" t="s">
        <v>7</v>
      </c>
      <c r="G593" s="20">
        <v>41641</v>
      </c>
      <c r="H593" t="s">
        <v>412</v>
      </c>
      <c r="I593">
        <v>-12</v>
      </c>
      <c r="J593" t="s">
        <v>1087</v>
      </c>
      <c r="L593" t="s">
        <v>1083</v>
      </c>
      <c r="M593">
        <v>8920309</v>
      </c>
      <c r="N593" t="s">
        <v>195</v>
      </c>
      <c r="O593" s="20">
        <v>45977</v>
      </c>
      <c r="P593" t="s">
        <v>1084</v>
      </c>
      <c r="Q593" s="20">
        <v>45543</v>
      </c>
      <c r="S593" t="s">
        <v>776</v>
      </c>
      <c r="T593">
        <v>506</v>
      </c>
      <c r="W593">
        <v>5</v>
      </c>
      <c r="X593" t="s">
        <v>1085</v>
      </c>
      <c r="AB593" t="s">
        <v>1086</v>
      </c>
      <c r="AK593">
        <v>0</v>
      </c>
      <c r="AL593">
        <v>0</v>
      </c>
      <c r="AN593" s="20">
        <v>45845</v>
      </c>
    </row>
    <row r="594" spans="1:40" x14ac:dyDescent="0.25">
      <c r="A594">
        <v>9250171</v>
      </c>
      <c r="B594" t="s">
        <v>1840</v>
      </c>
      <c r="C594" t="s">
        <v>120</v>
      </c>
      <c r="D594" t="s">
        <v>7</v>
      </c>
      <c r="E594" t="s">
        <v>7</v>
      </c>
      <c r="G594" s="20">
        <v>39222</v>
      </c>
      <c r="H594" t="s">
        <v>855</v>
      </c>
      <c r="I594">
        <v>-19</v>
      </c>
      <c r="J594" t="s">
        <v>1087</v>
      </c>
      <c r="L594" t="s">
        <v>1083</v>
      </c>
      <c r="M594">
        <v>8920025</v>
      </c>
      <c r="N594" t="s">
        <v>255</v>
      </c>
      <c r="O594" s="20">
        <v>45915</v>
      </c>
      <c r="P594" t="s">
        <v>1084</v>
      </c>
      <c r="Q594" s="20">
        <v>42641</v>
      </c>
      <c r="R594" s="20">
        <v>45544</v>
      </c>
      <c r="S594" t="s">
        <v>856</v>
      </c>
      <c r="T594">
        <v>597</v>
      </c>
      <c r="W594">
        <v>5</v>
      </c>
      <c r="X594" t="s">
        <v>1085</v>
      </c>
      <c r="AA594" s="20">
        <v>45915</v>
      </c>
      <c r="AB594" t="s">
        <v>1086</v>
      </c>
      <c r="AK594">
        <v>0</v>
      </c>
      <c r="AL594">
        <v>0</v>
      </c>
      <c r="AN594" s="20">
        <v>45915</v>
      </c>
    </row>
    <row r="595" spans="1:40" x14ac:dyDescent="0.25">
      <c r="A595">
        <v>9265318</v>
      </c>
      <c r="B595" t="s">
        <v>4227</v>
      </c>
      <c r="C595" t="s">
        <v>4228</v>
      </c>
      <c r="D595" t="s">
        <v>58</v>
      </c>
      <c r="E595" t="s">
        <v>58</v>
      </c>
      <c r="G595" s="20">
        <v>40661</v>
      </c>
      <c r="H595" t="s">
        <v>468</v>
      </c>
      <c r="I595">
        <v>-15</v>
      </c>
      <c r="J595" t="s">
        <v>1087</v>
      </c>
      <c r="L595" t="s">
        <v>1083</v>
      </c>
      <c r="M595">
        <v>8920151</v>
      </c>
      <c r="N595" t="s">
        <v>606</v>
      </c>
      <c r="O595" s="20">
        <v>45974</v>
      </c>
      <c r="P595" t="s">
        <v>1084</v>
      </c>
      <c r="Q595" s="20">
        <v>45673</v>
      </c>
      <c r="R595" s="20">
        <v>45968</v>
      </c>
      <c r="S595" t="s">
        <v>300</v>
      </c>
      <c r="T595">
        <v>500</v>
      </c>
      <c r="W595">
        <v>5</v>
      </c>
      <c r="X595" t="s">
        <v>1085</v>
      </c>
      <c r="AB595" t="s">
        <v>1086</v>
      </c>
      <c r="AK595">
        <v>0</v>
      </c>
      <c r="AL595">
        <v>0</v>
      </c>
      <c r="AN595" s="20">
        <v>45974</v>
      </c>
    </row>
    <row r="596" spans="1:40" x14ac:dyDescent="0.25">
      <c r="A596">
        <v>9262349</v>
      </c>
      <c r="B596" t="s">
        <v>1841</v>
      </c>
      <c r="C596" t="s">
        <v>159</v>
      </c>
      <c r="D596" t="s">
        <v>58</v>
      </c>
      <c r="E596" t="s">
        <v>58</v>
      </c>
      <c r="G596" s="20">
        <v>41937</v>
      </c>
      <c r="H596" t="s">
        <v>412</v>
      </c>
      <c r="I596">
        <v>-12</v>
      </c>
      <c r="J596" t="s">
        <v>1087</v>
      </c>
      <c r="L596" t="s">
        <v>1083</v>
      </c>
      <c r="M596">
        <v>8920309</v>
      </c>
      <c r="N596" t="s">
        <v>195</v>
      </c>
      <c r="O596" s="20">
        <v>45845</v>
      </c>
      <c r="P596" t="s">
        <v>1084</v>
      </c>
      <c r="Q596" s="20">
        <v>45505</v>
      </c>
      <c r="S596" t="s">
        <v>776</v>
      </c>
      <c r="T596">
        <v>500</v>
      </c>
      <c r="W596">
        <v>5</v>
      </c>
      <c r="X596" t="s">
        <v>1085</v>
      </c>
      <c r="AB596" t="s">
        <v>1086</v>
      </c>
      <c r="AK596">
        <v>0</v>
      </c>
      <c r="AL596">
        <v>0</v>
      </c>
      <c r="AN596" s="20">
        <v>45845</v>
      </c>
    </row>
    <row r="597" spans="1:40" x14ac:dyDescent="0.25">
      <c r="A597">
        <v>9265898</v>
      </c>
      <c r="B597" t="s">
        <v>2975</v>
      </c>
      <c r="C597" t="s">
        <v>69</v>
      </c>
      <c r="D597" t="s">
        <v>7</v>
      </c>
      <c r="G597" s="20">
        <v>42671</v>
      </c>
      <c r="H597" t="s">
        <v>1465</v>
      </c>
      <c r="I597">
        <v>-10</v>
      </c>
      <c r="J597" t="s">
        <v>1087</v>
      </c>
      <c r="L597" t="s">
        <v>1083</v>
      </c>
      <c r="M597">
        <v>8921256</v>
      </c>
      <c r="N597" t="s">
        <v>143</v>
      </c>
      <c r="O597" s="20">
        <v>45910</v>
      </c>
      <c r="P597" t="s">
        <v>1084</v>
      </c>
      <c r="Q597" s="20">
        <v>45899</v>
      </c>
      <c r="S597" t="s">
        <v>776</v>
      </c>
      <c r="T597">
        <v>500</v>
      </c>
      <c r="W597">
        <v>5</v>
      </c>
      <c r="X597" t="s">
        <v>1085</v>
      </c>
      <c r="AB597" t="s">
        <v>1086</v>
      </c>
      <c r="AK597">
        <v>0</v>
      </c>
      <c r="AL597">
        <v>0</v>
      </c>
      <c r="AN597" s="20">
        <v>45899</v>
      </c>
    </row>
    <row r="598" spans="1:40" x14ac:dyDescent="0.25">
      <c r="A598">
        <v>9263346</v>
      </c>
      <c r="B598" t="s">
        <v>1842</v>
      </c>
      <c r="C598" t="s">
        <v>1009</v>
      </c>
      <c r="D598" t="s">
        <v>7</v>
      </c>
      <c r="E598" t="s">
        <v>7</v>
      </c>
      <c r="G598" s="20">
        <v>40425</v>
      </c>
      <c r="H598" t="s">
        <v>482</v>
      </c>
      <c r="I598">
        <v>-16</v>
      </c>
      <c r="J598" t="s">
        <v>1087</v>
      </c>
      <c r="L598" t="s">
        <v>1083</v>
      </c>
      <c r="M598">
        <v>8920049</v>
      </c>
      <c r="N598" t="s">
        <v>235</v>
      </c>
      <c r="O598" s="20">
        <v>45917</v>
      </c>
      <c r="P598" t="s">
        <v>1084</v>
      </c>
      <c r="Q598" s="20">
        <v>45547</v>
      </c>
      <c r="S598" t="s">
        <v>776</v>
      </c>
      <c r="T598">
        <v>500</v>
      </c>
      <c r="W598">
        <v>5</v>
      </c>
      <c r="X598" t="s">
        <v>1085</v>
      </c>
      <c r="AB598" t="s">
        <v>1086</v>
      </c>
      <c r="AK598">
        <v>0</v>
      </c>
      <c r="AL598">
        <v>0</v>
      </c>
      <c r="AN598" s="20">
        <v>45917</v>
      </c>
    </row>
    <row r="599" spans="1:40" x14ac:dyDescent="0.25">
      <c r="A599">
        <v>9264674</v>
      </c>
      <c r="B599" t="s">
        <v>1843</v>
      </c>
      <c r="C599" t="s">
        <v>1844</v>
      </c>
      <c r="D599" t="s">
        <v>7</v>
      </c>
      <c r="E599" t="s">
        <v>58</v>
      </c>
      <c r="G599" s="20">
        <v>41985</v>
      </c>
      <c r="H599" t="s">
        <v>412</v>
      </c>
      <c r="I599">
        <v>-12</v>
      </c>
      <c r="J599" t="s">
        <v>1082</v>
      </c>
      <c r="L599" t="s">
        <v>1083</v>
      </c>
      <c r="M599">
        <v>8920075</v>
      </c>
      <c r="N599" t="s">
        <v>57</v>
      </c>
      <c r="O599" s="20">
        <v>45918</v>
      </c>
      <c r="P599" t="s">
        <v>1084</v>
      </c>
      <c r="Q599" s="20">
        <v>45583</v>
      </c>
      <c r="S599" t="s">
        <v>776</v>
      </c>
      <c r="T599">
        <v>500</v>
      </c>
      <c r="W599">
        <v>5</v>
      </c>
      <c r="X599" t="s">
        <v>1085</v>
      </c>
      <c r="AB599" t="s">
        <v>1086</v>
      </c>
      <c r="AK599">
        <v>0</v>
      </c>
      <c r="AL599">
        <v>0</v>
      </c>
      <c r="AN599" s="20">
        <v>45918</v>
      </c>
    </row>
    <row r="600" spans="1:40" x14ac:dyDescent="0.25">
      <c r="A600">
        <v>9264675</v>
      </c>
      <c r="B600" t="s">
        <v>1843</v>
      </c>
      <c r="C600" t="s">
        <v>138</v>
      </c>
      <c r="D600" t="s">
        <v>7</v>
      </c>
      <c r="E600" t="s">
        <v>58</v>
      </c>
      <c r="G600" s="20">
        <v>42921</v>
      </c>
      <c r="H600" t="s">
        <v>58</v>
      </c>
      <c r="I600">
        <v>-9</v>
      </c>
      <c r="J600" t="s">
        <v>1087</v>
      </c>
      <c r="L600" t="s">
        <v>1083</v>
      </c>
      <c r="M600">
        <v>8920075</v>
      </c>
      <c r="N600" t="s">
        <v>57</v>
      </c>
      <c r="O600" s="20">
        <v>45985</v>
      </c>
      <c r="P600" t="s">
        <v>1084</v>
      </c>
      <c r="Q600" s="20">
        <v>45583</v>
      </c>
      <c r="S600" t="s">
        <v>776</v>
      </c>
      <c r="T600">
        <v>500</v>
      </c>
      <c r="W600">
        <v>5</v>
      </c>
      <c r="X600" t="s">
        <v>1085</v>
      </c>
      <c r="AB600" t="s">
        <v>1086</v>
      </c>
      <c r="AK600">
        <v>0</v>
      </c>
      <c r="AL600">
        <v>0</v>
      </c>
      <c r="AN600" s="20">
        <v>45928</v>
      </c>
    </row>
    <row r="601" spans="1:40" x14ac:dyDescent="0.25">
      <c r="A601">
        <v>9266723</v>
      </c>
      <c r="B601" t="s">
        <v>2976</v>
      </c>
      <c r="C601" t="s">
        <v>122</v>
      </c>
      <c r="D601" t="s">
        <v>58</v>
      </c>
      <c r="G601" s="20">
        <v>42246</v>
      </c>
      <c r="H601" t="s">
        <v>60</v>
      </c>
      <c r="I601">
        <v>-11</v>
      </c>
      <c r="J601" t="s">
        <v>1087</v>
      </c>
      <c r="L601" t="s">
        <v>1083</v>
      </c>
      <c r="M601">
        <v>8920389</v>
      </c>
      <c r="N601" t="s">
        <v>184</v>
      </c>
      <c r="O601" s="20">
        <v>45924</v>
      </c>
      <c r="P601" t="s">
        <v>1084</v>
      </c>
      <c r="Q601" s="20">
        <v>45924</v>
      </c>
      <c r="S601" t="s">
        <v>776</v>
      </c>
      <c r="T601">
        <v>500</v>
      </c>
      <c r="W601">
        <v>5</v>
      </c>
      <c r="X601" t="s">
        <v>1085</v>
      </c>
      <c r="AB601" t="s">
        <v>1086</v>
      </c>
      <c r="AK601">
        <v>0</v>
      </c>
      <c r="AL601">
        <v>0</v>
      </c>
      <c r="AN601" s="20">
        <v>45924</v>
      </c>
    </row>
    <row r="602" spans="1:40" x14ac:dyDescent="0.25">
      <c r="A602">
        <v>9248069</v>
      </c>
      <c r="B602" t="s">
        <v>1671</v>
      </c>
      <c r="C602" t="s">
        <v>200</v>
      </c>
      <c r="D602" t="s">
        <v>58</v>
      </c>
      <c r="E602" t="s">
        <v>58</v>
      </c>
      <c r="G602" s="20">
        <v>42105</v>
      </c>
      <c r="H602" t="s">
        <v>60</v>
      </c>
      <c r="I602">
        <v>-11</v>
      </c>
      <c r="J602" t="s">
        <v>1087</v>
      </c>
      <c r="L602" t="s">
        <v>1083</v>
      </c>
      <c r="M602">
        <v>8920312</v>
      </c>
      <c r="N602" t="s">
        <v>193</v>
      </c>
      <c r="O602" s="20">
        <v>45927</v>
      </c>
      <c r="P602" t="s">
        <v>1084</v>
      </c>
      <c r="Q602" s="20">
        <v>42106</v>
      </c>
      <c r="S602" t="s">
        <v>776</v>
      </c>
      <c r="T602">
        <v>500</v>
      </c>
      <c r="W602">
        <v>5</v>
      </c>
      <c r="X602" t="s">
        <v>1085</v>
      </c>
      <c r="AB602" t="s">
        <v>1086</v>
      </c>
      <c r="AK602">
        <v>0</v>
      </c>
      <c r="AL602">
        <v>0</v>
      </c>
      <c r="AN602" s="20">
        <v>45927</v>
      </c>
    </row>
    <row r="603" spans="1:40" x14ac:dyDescent="0.25">
      <c r="A603">
        <v>9262372</v>
      </c>
      <c r="B603" t="s">
        <v>1845</v>
      </c>
      <c r="C603" t="s">
        <v>194</v>
      </c>
      <c r="D603" t="s">
        <v>58</v>
      </c>
      <c r="E603" t="s">
        <v>58</v>
      </c>
      <c r="G603" s="20">
        <v>42094</v>
      </c>
      <c r="H603" t="s">
        <v>60</v>
      </c>
      <c r="I603">
        <v>-11</v>
      </c>
      <c r="J603" t="s">
        <v>1087</v>
      </c>
      <c r="L603" t="s">
        <v>1083</v>
      </c>
      <c r="M603">
        <v>8920031</v>
      </c>
      <c r="N603" t="s">
        <v>241</v>
      </c>
      <c r="O603" s="20">
        <v>45908</v>
      </c>
      <c r="P603" t="s">
        <v>1084</v>
      </c>
      <c r="Q603" s="20">
        <v>45506</v>
      </c>
      <c r="S603" t="s">
        <v>776</v>
      </c>
      <c r="T603">
        <v>500</v>
      </c>
      <c r="W603">
        <v>5</v>
      </c>
      <c r="X603" t="s">
        <v>1085</v>
      </c>
      <c r="AB603" t="s">
        <v>1086</v>
      </c>
      <c r="AK603">
        <v>1</v>
      </c>
      <c r="AL603">
        <v>0</v>
      </c>
      <c r="AN603" s="20">
        <v>45908</v>
      </c>
    </row>
    <row r="604" spans="1:40" x14ac:dyDescent="0.25">
      <c r="A604">
        <v>9261667</v>
      </c>
      <c r="B604" t="s">
        <v>1244</v>
      </c>
      <c r="C604" t="s">
        <v>935</v>
      </c>
      <c r="D604" t="s">
        <v>7</v>
      </c>
      <c r="E604" t="s">
        <v>58</v>
      </c>
      <c r="G604" s="20">
        <v>41103</v>
      </c>
      <c r="H604" t="s">
        <v>458</v>
      </c>
      <c r="I604">
        <v>-14</v>
      </c>
      <c r="J604" t="s">
        <v>1087</v>
      </c>
      <c r="L604" t="s">
        <v>1083</v>
      </c>
      <c r="M604">
        <v>8920063</v>
      </c>
      <c r="N604" t="s">
        <v>232</v>
      </c>
      <c r="O604" s="20">
        <v>45841</v>
      </c>
      <c r="P604" t="s">
        <v>1084</v>
      </c>
      <c r="Q604" s="20">
        <v>45229</v>
      </c>
      <c r="S604" t="s">
        <v>776</v>
      </c>
      <c r="T604">
        <v>500</v>
      </c>
      <c r="W604">
        <v>5</v>
      </c>
      <c r="X604" t="s">
        <v>1085</v>
      </c>
      <c r="AB604" t="s">
        <v>1086</v>
      </c>
      <c r="AK604">
        <v>0</v>
      </c>
      <c r="AL604">
        <v>0</v>
      </c>
      <c r="AN604" s="20">
        <v>45841</v>
      </c>
    </row>
    <row r="605" spans="1:40" x14ac:dyDescent="0.25">
      <c r="A605">
        <v>9263429</v>
      </c>
      <c r="B605" t="s">
        <v>1244</v>
      </c>
      <c r="C605" t="s">
        <v>395</v>
      </c>
      <c r="D605" t="s">
        <v>58</v>
      </c>
      <c r="E605" t="s">
        <v>58</v>
      </c>
      <c r="G605" s="20">
        <v>43253</v>
      </c>
      <c r="H605" t="s">
        <v>58</v>
      </c>
      <c r="I605">
        <v>-9</v>
      </c>
      <c r="J605" t="s">
        <v>1087</v>
      </c>
      <c r="L605" t="s">
        <v>1083</v>
      </c>
      <c r="M605">
        <v>8920063</v>
      </c>
      <c r="N605" t="s">
        <v>232</v>
      </c>
      <c r="O605" s="20">
        <v>45841</v>
      </c>
      <c r="P605" t="s">
        <v>1084</v>
      </c>
      <c r="Q605" s="20">
        <v>45548</v>
      </c>
      <c r="S605" t="s">
        <v>776</v>
      </c>
      <c r="T605">
        <v>500</v>
      </c>
      <c r="W605">
        <v>5</v>
      </c>
      <c r="X605" t="s">
        <v>1085</v>
      </c>
      <c r="AB605" t="s">
        <v>1086</v>
      </c>
      <c r="AK605">
        <v>0</v>
      </c>
      <c r="AL605">
        <v>0</v>
      </c>
      <c r="AN605" s="20">
        <v>45841</v>
      </c>
    </row>
    <row r="606" spans="1:40" x14ac:dyDescent="0.25">
      <c r="A606">
        <v>9265658</v>
      </c>
      <c r="B606" t="s">
        <v>2977</v>
      </c>
      <c r="C606" t="s">
        <v>198</v>
      </c>
      <c r="D606" t="s">
        <v>7</v>
      </c>
      <c r="G606" s="20">
        <v>43066</v>
      </c>
      <c r="H606" t="s">
        <v>58</v>
      </c>
      <c r="I606">
        <v>-9</v>
      </c>
      <c r="J606" t="s">
        <v>1087</v>
      </c>
      <c r="L606" t="s">
        <v>1083</v>
      </c>
      <c r="M606">
        <v>8920031</v>
      </c>
      <c r="N606" t="s">
        <v>241</v>
      </c>
      <c r="O606" s="20">
        <v>45985</v>
      </c>
      <c r="P606" t="s">
        <v>1084</v>
      </c>
      <c r="Q606" s="20">
        <v>45851</v>
      </c>
      <c r="S606" t="s">
        <v>776</v>
      </c>
      <c r="T606">
        <v>500</v>
      </c>
      <c r="W606">
        <v>5</v>
      </c>
      <c r="X606" t="s">
        <v>1085</v>
      </c>
      <c r="AB606" t="s">
        <v>1086</v>
      </c>
      <c r="AK606">
        <v>0</v>
      </c>
      <c r="AL606">
        <v>0</v>
      </c>
      <c r="AN606" s="20">
        <v>45851</v>
      </c>
    </row>
    <row r="607" spans="1:40" x14ac:dyDescent="0.25">
      <c r="A607">
        <v>9259870</v>
      </c>
      <c r="B607" t="s">
        <v>1610</v>
      </c>
      <c r="C607" t="s">
        <v>114</v>
      </c>
      <c r="D607" t="s">
        <v>58</v>
      </c>
      <c r="E607" t="s">
        <v>58</v>
      </c>
      <c r="G607" s="20">
        <v>42636</v>
      </c>
      <c r="H607" t="s">
        <v>1465</v>
      </c>
      <c r="I607">
        <v>-10</v>
      </c>
      <c r="J607" t="s">
        <v>1087</v>
      </c>
      <c r="L607" t="s">
        <v>1083</v>
      </c>
      <c r="M607">
        <v>8920505</v>
      </c>
      <c r="N607" t="s">
        <v>2715</v>
      </c>
      <c r="O607" s="20">
        <v>45845</v>
      </c>
      <c r="P607" t="s">
        <v>1084</v>
      </c>
      <c r="Q607" s="20">
        <v>44897</v>
      </c>
      <c r="S607" t="s">
        <v>776</v>
      </c>
      <c r="T607">
        <v>500</v>
      </c>
      <c r="W607">
        <v>5</v>
      </c>
      <c r="X607" t="s">
        <v>1085</v>
      </c>
      <c r="AB607" t="s">
        <v>1089</v>
      </c>
      <c r="AK607">
        <v>1</v>
      </c>
      <c r="AL607">
        <v>0</v>
      </c>
    </row>
    <row r="608" spans="1:40" x14ac:dyDescent="0.25">
      <c r="A608">
        <v>9265778</v>
      </c>
      <c r="B608" t="s">
        <v>2978</v>
      </c>
      <c r="C608" t="s">
        <v>168</v>
      </c>
      <c r="D608" t="s">
        <v>58</v>
      </c>
      <c r="G608" s="20">
        <v>42962</v>
      </c>
      <c r="H608" t="s">
        <v>58</v>
      </c>
      <c r="I608">
        <v>-9</v>
      </c>
      <c r="J608" t="s">
        <v>1087</v>
      </c>
      <c r="L608" t="s">
        <v>1083</v>
      </c>
      <c r="M608">
        <v>8921190</v>
      </c>
      <c r="N608" t="s">
        <v>149</v>
      </c>
      <c r="O608" s="20">
        <v>45874</v>
      </c>
      <c r="P608" t="s">
        <v>1084</v>
      </c>
      <c r="Q608" s="20">
        <v>45874</v>
      </c>
      <c r="S608" t="s">
        <v>776</v>
      </c>
      <c r="T608">
        <v>500</v>
      </c>
      <c r="W608">
        <v>5</v>
      </c>
      <c r="X608" t="s">
        <v>1085</v>
      </c>
      <c r="AB608" t="s">
        <v>1086</v>
      </c>
      <c r="AK608">
        <v>0</v>
      </c>
      <c r="AL608">
        <v>0</v>
      </c>
      <c r="AN608" s="20">
        <v>45874</v>
      </c>
    </row>
    <row r="609" spans="1:40" x14ac:dyDescent="0.25">
      <c r="A609">
        <v>9262444</v>
      </c>
      <c r="B609" t="s">
        <v>1847</v>
      </c>
      <c r="C609" t="s">
        <v>71</v>
      </c>
      <c r="D609" t="s">
        <v>58</v>
      </c>
      <c r="E609" t="s">
        <v>7</v>
      </c>
      <c r="G609" s="20">
        <v>41777</v>
      </c>
      <c r="H609" t="s">
        <v>412</v>
      </c>
      <c r="I609">
        <v>-12</v>
      </c>
      <c r="J609" t="s">
        <v>1087</v>
      </c>
      <c r="L609" t="s">
        <v>1083</v>
      </c>
      <c r="M609">
        <v>8920646</v>
      </c>
      <c r="N609" t="s">
        <v>175</v>
      </c>
      <c r="O609" s="20">
        <v>45875</v>
      </c>
      <c r="P609" t="s">
        <v>1084</v>
      </c>
      <c r="Q609" s="20">
        <v>45517</v>
      </c>
      <c r="S609" t="s">
        <v>776</v>
      </c>
      <c r="T609">
        <v>500</v>
      </c>
      <c r="W609">
        <v>5</v>
      </c>
      <c r="X609" t="s">
        <v>1085</v>
      </c>
      <c r="AB609" t="s">
        <v>1086</v>
      </c>
      <c r="AK609">
        <v>1</v>
      </c>
      <c r="AL609">
        <v>1</v>
      </c>
      <c r="AN609" s="20">
        <v>45875</v>
      </c>
    </row>
    <row r="610" spans="1:40" x14ac:dyDescent="0.25">
      <c r="A610">
        <v>9267192</v>
      </c>
      <c r="B610" t="s">
        <v>883</v>
      </c>
      <c r="C610" t="s">
        <v>1009</v>
      </c>
      <c r="D610" t="s">
        <v>58</v>
      </c>
      <c r="G610" s="20">
        <v>42449</v>
      </c>
      <c r="H610" t="s">
        <v>1465</v>
      </c>
      <c r="I610">
        <v>-10</v>
      </c>
      <c r="J610" t="s">
        <v>1087</v>
      </c>
      <c r="L610" t="s">
        <v>1083</v>
      </c>
      <c r="M610">
        <v>8920049</v>
      </c>
      <c r="N610" t="s">
        <v>235</v>
      </c>
      <c r="O610" s="20">
        <v>45950</v>
      </c>
      <c r="P610" t="s">
        <v>1084</v>
      </c>
      <c r="Q610" s="20">
        <v>45950</v>
      </c>
      <c r="S610" t="s">
        <v>776</v>
      </c>
      <c r="T610">
        <v>500</v>
      </c>
      <c r="W610">
        <v>5</v>
      </c>
      <c r="X610" t="s">
        <v>1085</v>
      </c>
      <c r="AB610" t="s">
        <v>1086</v>
      </c>
      <c r="AK610">
        <v>0</v>
      </c>
      <c r="AL610">
        <v>0</v>
      </c>
      <c r="AN610" s="20">
        <v>45950</v>
      </c>
    </row>
    <row r="611" spans="1:40" x14ac:dyDescent="0.25">
      <c r="A611">
        <v>9267388</v>
      </c>
      <c r="B611" t="s">
        <v>1848</v>
      </c>
      <c r="C611" t="s">
        <v>108</v>
      </c>
      <c r="D611" t="s">
        <v>58</v>
      </c>
      <c r="G611" s="20">
        <v>44419</v>
      </c>
      <c r="H611" t="s">
        <v>58</v>
      </c>
      <c r="I611">
        <v>-9</v>
      </c>
      <c r="J611" t="s">
        <v>1087</v>
      </c>
      <c r="L611" t="s">
        <v>1083</v>
      </c>
      <c r="M611">
        <v>8920075</v>
      </c>
      <c r="N611" t="s">
        <v>57</v>
      </c>
      <c r="O611" s="20">
        <v>45967</v>
      </c>
      <c r="P611" t="s">
        <v>1084</v>
      </c>
      <c r="Q611" s="20">
        <v>45967</v>
      </c>
      <c r="S611" t="s">
        <v>776</v>
      </c>
      <c r="T611">
        <v>500</v>
      </c>
      <c r="W611">
        <v>5</v>
      </c>
      <c r="X611" t="s">
        <v>1085</v>
      </c>
      <c r="AB611" t="s">
        <v>1086</v>
      </c>
      <c r="AK611">
        <v>0</v>
      </c>
      <c r="AL611">
        <v>0</v>
      </c>
      <c r="AN611" s="20">
        <v>45967</v>
      </c>
    </row>
    <row r="612" spans="1:40" x14ac:dyDescent="0.25">
      <c r="A612">
        <v>9264709</v>
      </c>
      <c r="B612" t="s">
        <v>1848</v>
      </c>
      <c r="C612" t="s">
        <v>283</v>
      </c>
      <c r="D612" t="s">
        <v>7</v>
      </c>
      <c r="E612" t="s">
        <v>58</v>
      </c>
      <c r="G612" s="20">
        <v>42471</v>
      </c>
      <c r="H612" t="s">
        <v>1465</v>
      </c>
      <c r="I612">
        <v>-10</v>
      </c>
      <c r="J612" t="s">
        <v>1087</v>
      </c>
      <c r="L612" t="s">
        <v>1083</v>
      </c>
      <c r="M612">
        <v>8920075</v>
      </c>
      <c r="N612" t="s">
        <v>57</v>
      </c>
      <c r="O612" s="20">
        <v>45936</v>
      </c>
      <c r="P612" t="s">
        <v>1084</v>
      </c>
      <c r="Q612" s="20">
        <v>45585</v>
      </c>
      <c r="S612" t="s">
        <v>776</v>
      </c>
      <c r="T612">
        <v>500</v>
      </c>
      <c r="W612">
        <v>5</v>
      </c>
      <c r="X612" t="s">
        <v>1085</v>
      </c>
      <c r="AB612" t="s">
        <v>1086</v>
      </c>
      <c r="AK612">
        <v>0</v>
      </c>
      <c r="AL612">
        <v>0</v>
      </c>
      <c r="AN612" s="20">
        <v>45936</v>
      </c>
    </row>
    <row r="613" spans="1:40" x14ac:dyDescent="0.25">
      <c r="A613">
        <v>9265659</v>
      </c>
      <c r="B613" t="s">
        <v>2979</v>
      </c>
      <c r="C613" t="s">
        <v>116</v>
      </c>
      <c r="D613" t="s">
        <v>58</v>
      </c>
      <c r="G613" s="20">
        <v>41523</v>
      </c>
      <c r="H613" t="s">
        <v>443</v>
      </c>
      <c r="I613">
        <v>-13</v>
      </c>
      <c r="J613" t="s">
        <v>1087</v>
      </c>
      <c r="L613" t="s">
        <v>1083</v>
      </c>
      <c r="M613">
        <v>8920031</v>
      </c>
      <c r="N613" t="s">
        <v>241</v>
      </c>
      <c r="O613" s="20">
        <v>45851</v>
      </c>
      <c r="P613" t="s">
        <v>1084</v>
      </c>
      <c r="Q613" s="20">
        <v>45851</v>
      </c>
      <c r="R613" s="20">
        <v>45814</v>
      </c>
      <c r="S613" t="s">
        <v>300</v>
      </c>
      <c r="T613">
        <v>500</v>
      </c>
      <c r="W613">
        <v>5</v>
      </c>
      <c r="X613" t="s">
        <v>1085</v>
      </c>
      <c r="AB613" t="s">
        <v>1086</v>
      </c>
      <c r="AK613">
        <v>1</v>
      </c>
      <c r="AL613">
        <v>0</v>
      </c>
      <c r="AN613" s="20">
        <v>45851</v>
      </c>
    </row>
    <row r="614" spans="1:40" x14ac:dyDescent="0.25">
      <c r="A614">
        <v>9267194</v>
      </c>
      <c r="B614" t="s">
        <v>2980</v>
      </c>
      <c r="C614" t="s">
        <v>71</v>
      </c>
      <c r="D614" t="s">
        <v>58</v>
      </c>
      <c r="G614" s="20">
        <v>42252</v>
      </c>
      <c r="H614" t="s">
        <v>60</v>
      </c>
      <c r="I614">
        <v>-11</v>
      </c>
      <c r="J614" t="s">
        <v>1087</v>
      </c>
      <c r="L614" t="s">
        <v>1083</v>
      </c>
      <c r="M614">
        <v>8920049</v>
      </c>
      <c r="N614" t="s">
        <v>235</v>
      </c>
      <c r="O614" s="20">
        <v>45950</v>
      </c>
      <c r="P614" t="s">
        <v>1084</v>
      </c>
      <c r="Q614" s="20">
        <v>45950</v>
      </c>
      <c r="S614" t="s">
        <v>776</v>
      </c>
      <c r="T614">
        <v>500</v>
      </c>
      <c r="W614">
        <v>5</v>
      </c>
      <c r="X614" t="s">
        <v>1085</v>
      </c>
      <c r="AB614" t="s">
        <v>1086</v>
      </c>
      <c r="AK614">
        <v>0</v>
      </c>
      <c r="AL614">
        <v>0</v>
      </c>
      <c r="AN614" s="20">
        <v>45950</v>
      </c>
    </row>
    <row r="615" spans="1:40" x14ac:dyDescent="0.25">
      <c r="A615">
        <v>9267193</v>
      </c>
      <c r="B615" t="s">
        <v>2980</v>
      </c>
      <c r="C615" t="s">
        <v>78</v>
      </c>
      <c r="D615" t="s">
        <v>58</v>
      </c>
      <c r="G615" s="20">
        <v>42724</v>
      </c>
      <c r="H615" t="s">
        <v>1465</v>
      </c>
      <c r="I615">
        <v>-10</v>
      </c>
      <c r="J615" t="s">
        <v>1087</v>
      </c>
      <c r="L615" t="s">
        <v>1083</v>
      </c>
      <c r="M615">
        <v>8920049</v>
      </c>
      <c r="N615" t="s">
        <v>235</v>
      </c>
      <c r="O615" s="20">
        <v>45950</v>
      </c>
      <c r="P615" t="s">
        <v>1084</v>
      </c>
      <c r="Q615" s="20">
        <v>45950</v>
      </c>
      <c r="S615" t="s">
        <v>776</v>
      </c>
      <c r="T615">
        <v>500</v>
      </c>
      <c r="W615">
        <v>5</v>
      </c>
      <c r="X615" t="s">
        <v>1085</v>
      </c>
      <c r="AB615" t="s">
        <v>1086</v>
      </c>
      <c r="AK615">
        <v>0</v>
      </c>
      <c r="AL615">
        <v>0</v>
      </c>
      <c r="AN615" s="20">
        <v>45950</v>
      </c>
    </row>
    <row r="616" spans="1:40" x14ac:dyDescent="0.25">
      <c r="A616">
        <v>9266317</v>
      </c>
      <c r="B616" t="s">
        <v>2981</v>
      </c>
      <c r="C616" t="s">
        <v>2982</v>
      </c>
      <c r="D616" t="s">
        <v>58</v>
      </c>
      <c r="G616" s="20">
        <v>43597</v>
      </c>
      <c r="H616" t="s">
        <v>58</v>
      </c>
      <c r="I616">
        <v>-9</v>
      </c>
      <c r="J616" t="s">
        <v>1087</v>
      </c>
      <c r="L616" t="s">
        <v>1083</v>
      </c>
      <c r="M616">
        <v>8921458</v>
      </c>
      <c r="N616" t="s">
        <v>92</v>
      </c>
      <c r="O616" s="20">
        <v>45910</v>
      </c>
      <c r="P616" t="s">
        <v>1084</v>
      </c>
      <c r="Q616" s="20">
        <v>45910</v>
      </c>
      <c r="S616" t="s">
        <v>776</v>
      </c>
      <c r="T616">
        <v>500</v>
      </c>
      <c r="W616">
        <v>5</v>
      </c>
      <c r="X616" t="s">
        <v>1085</v>
      </c>
      <c r="AB616" t="s">
        <v>1086</v>
      </c>
      <c r="AK616">
        <v>0</v>
      </c>
      <c r="AL616">
        <v>0</v>
      </c>
      <c r="AN616" s="20">
        <v>45910</v>
      </c>
    </row>
    <row r="617" spans="1:40" x14ac:dyDescent="0.25">
      <c r="A617">
        <v>9264975</v>
      </c>
      <c r="B617" t="s">
        <v>1850</v>
      </c>
      <c r="C617" t="s">
        <v>62</v>
      </c>
      <c r="D617" t="s">
        <v>7</v>
      </c>
      <c r="E617" t="s">
        <v>7</v>
      </c>
      <c r="G617" s="20">
        <v>42055</v>
      </c>
      <c r="H617" t="s">
        <v>60</v>
      </c>
      <c r="I617">
        <v>-11</v>
      </c>
      <c r="J617" t="s">
        <v>1087</v>
      </c>
      <c r="L617" t="s">
        <v>1083</v>
      </c>
      <c r="M617">
        <v>8920018</v>
      </c>
      <c r="N617" t="s">
        <v>259</v>
      </c>
      <c r="O617" s="20">
        <v>45917</v>
      </c>
      <c r="P617" t="s">
        <v>1084</v>
      </c>
      <c r="Q617" s="20">
        <v>45606</v>
      </c>
      <c r="S617" t="s">
        <v>776</v>
      </c>
      <c r="T617">
        <v>500</v>
      </c>
      <c r="W617">
        <v>5</v>
      </c>
      <c r="X617" t="s">
        <v>1085</v>
      </c>
      <c r="AB617" t="s">
        <v>1086</v>
      </c>
      <c r="AK617">
        <v>0</v>
      </c>
      <c r="AL617">
        <v>0</v>
      </c>
      <c r="AN617" s="20">
        <v>45917</v>
      </c>
    </row>
    <row r="618" spans="1:40" x14ac:dyDescent="0.25">
      <c r="A618">
        <v>9267451</v>
      </c>
      <c r="B618" t="s">
        <v>4229</v>
      </c>
      <c r="C618" t="s">
        <v>666</v>
      </c>
      <c r="D618" t="s">
        <v>7</v>
      </c>
      <c r="G618" s="20">
        <v>43013</v>
      </c>
      <c r="H618" t="s">
        <v>58</v>
      </c>
      <c r="I618">
        <v>-9</v>
      </c>
      <c r="J618" t="s">
        <v>1087</v>
      </c>
      <c r="L618" t="s">
        <v>1083</v>
      </c>
      <c r="M618">
        <v>8920067</v>
      </c>
      <c r="N618" t="s">
        <v>226</v>
      </c>
      <c r="O618" s="20">
        <v>45980</v>
      </c>
      <c r="P618" t="s">
        <v>1084</v>
      </c>
      <c r="Q618" s="20">
        <v>45980</v>
      </c>
      <c r="S618" t="s">
        <v>776</v>
      </c>
      <c r="T618">
        <v>500</v>
      </c>
      <c r="W618">
        <v>5</v>
      </c>
      <c r="X618" t="s">
        <v>1085</v>
      </c>
      <c r="AB618" t="s">
        <v>1086</v>
      </c>
      <c r="AK618">
        <v>0</v>
      </c>
      <c r="AL618">
        <v>0</v>
      </c>
      <c r="AN618" s="20">
        <v>45980</v>
      </c>
    </row>
    <row r="619" spans="1:40" x14ac:dyDescent="0.25">
      <c r="A619">
        <v>9262742</v>
      </c>
      <c r="B619" t="s">
        <v>1851</v>
      </c>
      <c r="C619" t="s">
        <v>91</v>
      </c>
      <c r="D619" t="s">
        <v>58</v>
      </c>
      <c r="E619" t="s">
        <v>58</v>
      </c>
      <c r="G619" s="20">
        <v>41863</v>
      </c>
      <c r="H619" t="s">
        <v>412</v>
      </c>
      <c r="I619">
        <v>-12</v>
      </c>
      <c r="J619" t="s">
        <v>1087</v>
      </c>
      <c r="L619" t="s">
        <v>1083</v>
      </c>
      <c r="M619">
        <v>8921458</v>
      </c>
      <c r="N619" t="s">
        <v>92</v>
      </c>
      <c r="O619" s="20">
        <v>45929</v>
      </c>
      <c r="P619" t="s">
        <v>1084</v>
      </c>
      <c r="Q619" s="20">
        <v>45540</v>
      </c>
      <c r="S619" t="s">
        <v>776</v>
      </c>
      <c r="T619">
        <v>500</v>
      </c>
      <c r="W619">
        <v>5</v>
      </c>
      <c r="X619" t="s">
        <v>1085</v>
      </c>
      <c r="AB619" t="s">
        <v>1086</v>
      </c>
      <c r="AK619">
        <v>0</v>
      </c>
      <c r="AL619">
        <v>0</v>
      </c>
      <c r="AN619" s="20">
        <v>45929</v>
      </c>
    </row>
    <row r="620" spans="1:40" x14ac:dyDescent="0.25">
      <c r="A620">
        <v>9251626</v>
      </c>
      <c r="B620" t="s">
        <v>1104</v>
      </c>
      <c r="C620" t="s">
        <v>67</v>
      </c>
      <c r="D620" t="s">
        <v>7</v>
      </c>
      <c r="E620" t="s">
        <v>7</v>
      </c>
      <c r="G620" s="20">
        <v>40833</v>
      </c>
      <c r="H620" t="s">
        <v>468</v>
      </c>
      <c r="I620">
        <v>-15</v>
      </c>
      <c r="J620" t="s">
        <v>1087</v>
      </c>
      <c r="L620" t="s">
        <v>1083</v>
      </c>
      <c r="M620">
        <v>8920075</v>
      </c>
      <c r="N620" t="s">
        <v>57</v>
      </c>
      <c r="O620" s="20">
        <v>45915</v>
      </c>
      <c r="P620" t="s">
        <v>1084</v>
      </c>
      <c r="Q620" s="20">
        <v>43011</v>
      </c>
      <c r="S620" t="s">
        <v>776</v>
      </c>
      <c r="T620">
        <v>507</v>
      </c>
      <c r="W620">
        <v>5</v>
      </c>
      <c r="X620" t="s">
        <v>1085</v>
      </c>
      <c r="AB620" t="s">
        <v>1086</v>
      </c>
      <c r="AK620">
        <v>0</v>
      </c>
      <c r="AL620">
        <v>0</v>
      </c>
      <c r="AN620" s="20">
        <v>45915</v>
      </c>
    </row>
    <row r="621" spans="1:40" x14ac:dyDescent="0.25">
      <c r="A621">
        <v>9267374</v>
      </c>
      <c r="B621" t="s">
        <v>2983</v>
      </c>
      <c r="C621" t="s">
        <v>424</v>
      </c>
      <c r="D621" t="s">
        <v>58</v>
      </c>
      <c r="G621" s="20">
        <v>43317</v>
      </c>
      <c r="H621" t="s">
        <v>58</v>
      </c>
      <c r="I621">
        <v>-9</v>
      </c>
      <c r="J621" t="s">
        <v>1087</v>
      </c>
      <c r="L621" t="s">
        <v>1083</v>
      </c>
      <c r="M621">
        <v>8920151</v>
      </c>
      <c r="N621" t="s">
        <v>606</v>
      </c>
      <c r="O621" s="20">
        <v>45965</v>
      </c>
      <c r="P621" t="s">
        <v>1084</v>
      </c>
      <c r="Q621" s="20">
        <v>45965</v>
      </c>
      <c r="S621" t="s">
        <v>776</v>
      </c>
      <c r="T621">
        <v>500</v>
      </c>
      <c r="W621">
        <v>5</v>
      </c>
      <c r="X621" t="s">
        <v>1085</v>
      </c>
      <c r="AB621" t="s">
        <v>1086</v>
      </c>
      <c r="AK621">
        <v>0</v>
      </c>
      <c r="AL621">
        <v>0</v>
      </c>
      <c r="AN621" s="20">
        <v>45965</v>
      </c>
    </row>
    <row r="622" spans="1:40" x14ac:dyDescent="0.25">
      <c r="A622">
        <v>9266040</v>
      </c>
      <c r="B622" t="s">
        <v>2984</v>
      </c>
      <c r="C622" t="s">
        <v>415</v>
      </c>
      <c r="D622" t="s">
        <v>58</v>
      </c>
      <c r="G622" s="20">
        <v>42454</v>
      </c>
      <c r="H622" t="s">
        <v>1465</v>
      </c>
      <c r="I622">
        <v>-10</v>
      </c>
      <c r="J622" t="s">
        <v>1087</v>
      </c>
      <c r="L622" t="s">
        <v>1083</v>
      </c>
      <c r="M622">
        <v>8920309</v>
      </c>
      <c r="N622" t="s">
        <v>195</v>
      </c>
      <c r="O622" s="20">
        <v>45904</v>
      </c>
      <c r="P622" t="s">
        <v>1084</v>
      </c>
      <c r="Q622" s="20">
        <v>45904</v>
      </c>
      <c r="S622" t="s">
        <v>776</v>
      </c>
      <c r="T622">
        <v>500</v>
      </c>
      <c r="W622">
        <v>5</v>
      </c>
      <c r="X622" t="s">
        <v>1085</v>
      </c>
      <c r="AB622" t="s">
        <v>1086</v>
      </c>
      <c r="AK622">
        <v>0</v>
      </c>
      <c r="AL622">
        <v>0</v>
      </c>
      <c r="AN622" s="20">
        <v>45904</v>
      </c>
    </row>
    <row r="623" spans="1:40" x14ac:dyDescent="0.25">
      <c r="A623">
        <v>9264175</v>
      </c>
      <c r="B623" t="s">
        <v>1852</v>
      </c>
      <c r="C623" t="s">
        <v>422</v>
      </c>
      <c r="D623" t="s">
        <v>58</v>
      </c>
      <c r="E623" t="s">
        <v>58</v>
      </c>
      <c r="G623" s="20">
        <v>41124</v>
      </c>
      <c r="H623" t="s">
        <v>458</v>
      </c>
      <c r="I623">
        <v>-14</v>
      </c>
      <c r="J623" t="s">
        <v>1087</v>
      </c>
      <c r="L623" t="s">
        <v>1083</v>
      </c>
      <c r="M623">
        <v>8920234</v>
      </c>
      <c r="N623" t="s">
        <v>208</v>
      </c>
      <c r="O623" s="20">
        <v>45937</v>
      </c>
      <c r="P623" t="s">
        <v>1084</v>
      </c>
      <c r="Q623" s="20">
        <v>45569</v>
      </c>
      <c r="R623" s="20">
        <v>45924</v>
      </c>
      <c r="S623" t="s">
        <v>300</v>
      </c>
      <c r="T623">
        <v>500</v>
      </c>
      <c r="W623">
        <v>5</v>
      </c>
      <c r="X623" t="s">
        <v>1085</v>
      </c>
      <c r="AB623" t="s">
        <v>1086</v>
      </c>
      <c r="AK623">
        <v>0</v>
      </c>
      <c r="AL623">
        <v>0</v>
      </c>
      <c r="AN623" s="20">
        <v>45937</v>
      </c>
    </row>
    <row r="624" spans="1:40" x14ac:dyDescent="0.25">
      <c r="A624">
        <v>9262286</v>
      </c>
      <c r="B624" t="s">
        <v>1854</v>
      </c>
      <c r="C624" t="s">
        <v>1855</v>
      </c>
      <c r="D624" t="s">
        <v>58</v>
      </c>
      <c r="E624" t="s">
        <v>58</v>
      </c>
      <c r="G624" s="20">
        <v>41596</v>
      </c>
      <c r="H624" t="s">
        <v>443</v>
      </c>
      <c r="I624">
        <v>-13</v>
      </c>
      <c r="J624" t="s">
        <v>1087</v>
      </c>
      <c r="L624" t="s">
        <v>1083</v>
      </c>
      <c r="M624">
        <v>8920137</v>
      </c>
      <c r="N624" t="s">
        <v>839</v>
      </c>
      <c r="O624" s="20">
        <v>45915</v>
      </c>
      <c r="P624" t="s">
        <v>1084</v>
      </c>
      <c r="Q624" s="20">
        <v>45482</v>
      </c>
      <c r="S624" t="s">
        <v>776</v>
      </c>
      <c r="T624">
        <v>500</v>
      </c>
      <c r="W624">
        <v>5</v>
      </c>
      <c r="X624" t="s">
        <v>1085</v>
      </c>
      <c r="AB624" t="s">
        <v>1086</v>
      </c>
      <c r="AK624">
        <v>0</v>
      </c>
      <c r="AL624">
        <v>0</v>
      </c>
      <c r="AN624" s="20">
        <v>45915</v>
      </c>
    </row>
    <row r="625" spans="1:40" x14ac:dyDescent="0.25">
      <c r="A625">
        <v>9262448</v>
      </c>
      <c r="B625" t="s">
        <v>1856</v>
      </c>
      <c r="C625" t="s">
        <v>94</v>
      </c>
      <c r="D625" t="s">
        <v>7</v>
      </c>
      <c r="E625" t="s">
        <v>58</v>
      </c>
      <c r="G625" s="20">
        <v>42503</v>
      </c>
      <c r="H625" t="s">
        <v>1465</v>
      </c>
      <c r="I625">
        <v>-10</v>
      </c>
      <c r="J625" t="s">
        <v>1087</v>
      </c>
      <c r="L625" t="s">
        <v>1083</v>
      </c>
      <c r="M625">
        <v>8920646</v>
      </c>
      <c r="N625" t="s">
        <v>175</v>
      </c>
      <c r="O625" s="20">
        <v>45977</v>
      </c>
      <c r="P625" t="s">
        <v>1084</v>
      </c>
      <c r="Q625" s="20">
        <v>45517</v>
      </c>
      <c r="S625" t="s">
        <v>776</v>
      </c>
      <c r="T625">
        <v>500</v>
      </c>
      <c r="W625">
        <v>5</v>
      </c>
      <c r="X625" t="s">
        <v>1085</v>
      </c>
      <c r="AB625" t="s">
        <v>1086</v>
      </c>
      <c r="AK625">
        <v>0</v>
      </c>
      <c r="AL625">
        <v>0</v>
      </c>
      <c r="AN625" s="20">
        <v>45875</v>
      </c>
    </row>
    <row r="626" spans="1:40" x14ac:dyDescent="0.25">
      <c r="A626">
        <v>9265773</v>
      </c>
      <c r="B626" t="s">
        <v>2985</v>
      </c>
      <c r="C626" t="s">
        <v>727</v>
      </c>
      <c r="D626" t="s">
        <v>58</v>
      </c>
      <c r="G626" s="20">
        <v>42391</v>
      </c>
      <c r="H626" t="s">
        <v>1465</v>
      </c>
      <c r="I626">
        <v>-10</v>
      </c>
      <c r="J626" t="s">
        <v>1087</v>
      </c>
      <c r="L626" t="s">
        <v>1083</v>
      </c>
      <c r="M626">
        <v>8920031</v>
      </c>
      <c r="N626" t="s">
        <v>241</v>
      </c>
      <c r="O626" s="20">
        <v>45873</v>
      </c>
      <c r="P626" t="s">
        <v>1084</v>
      </c>
      <c r="Q626" s="20">
        <v>45873</v>
      </c>
      <c r="S626" t="s">
        <v>776</v>
      </c>
      <c r="T626">
        <v>500</v>
      </c>
      <c r="W626">
        <v>5</v>
      </c>
      <c r="X626" t="s">
        <v>1085</v>
      </c>
      <c r="AB626" t="s">
        <v>1086</v>
      </c>
      <c r="AK626">
        <v>0</v>
      </c>
      <c r="AL626">
        <v>0</v>
      </c>
      <c r="AN626" s="20">
        <v>45873</v>
      </c>
    </row>
    <row r="627" spans="1:40" x14ac:dyDescent="0.25">
      <c r="A627">
        <v>9262920</v>
      </c>
      <c r="B627" t="s">
        <v>1857</v>
      </c>
      <c r="C627" t="s">
        <v>96</v>
      </c>
      <c r="D627" t="s">
        <v>7</v>
      </c>
      <c r="E627" t="s">
        <v>58</v>
      </c>
      <c r="G627" s="20">
        <v>41186</v>
      </c>
      <c r="H627" t="s">
        <v>458</v>
      </c>
      <c r="I627">
        <v>-14</v>
      </c>
      <c r="J627" t="s">
        <v>1087</v>
      </c>
      <c r="L627" t="s">
        <v>1083</v>
      </c>
      <c r="M627">
        <v>8920063</v>
      </c>
      <c r="N627" t="s">
        <v>232</v>
      </c>
      <c r="O627" s="20">
        <v>45841</v>
      </c>
      <c r="P627" t="s">
        <v>1084</v>
      </c>
      <c r="Q627" s="20">
        <v>45544</v>
      </c>
      <c r="S627" t="s">
        <v>776</v>
      </c>
      <c r="T627">
        <v>500</v>
      </c>
      <c r="W627">
        <v>5</v>
      </c>
      <c r="X627" t="s">
        <v>1085</v>
      </c>
      <c r="AB627" t="s">
        <v>1086</v>
      </c>
      <c r="AK627">
        <v>0</v>
      </c>
      <c r="AL627">
        <v>0</v>
      </c>
      <c r="AN627" s="20">
        <v>45841</v>
      </c>
    </row>
    <row r="628" spans="1:40" x14ac:dyDescent="0.25">
      <c r="A628">
        <v>9266632</v>
      </c>
      <c r="B628" t="s">
        <v>2986</v>
      </c>
      <c r="C628" t="s">
        <v>395</v>
      </c>
      <c r="D628" t="s">
        <v>58</v>
      </c>
      <c r="G628" s="20">
        <v>43102</v>
      </c>
      <c r="H628" t="s">
        <v>58</v>
      </c>
      <c r="I628">
        <v>-9</v>
      </c>
      <c r="J628" t="s">
        <v>1087</v>
      </c>
      <c r="L628" t="s">
        <v>1083</v>
      </c>
      <c r="M628">
        <v>8921316</v>
      </c>
      <c r="N628" t="s">
        <v>135</v>
      </c>
      <c r="O628" s="20">
        <v>45921</v>
      </c>
      <c r="P628" t="s">
        <v>1084</v>
      </c>
      <c r="Q628" s="20">
        <v>45921</v>
      </c>
      <c r="S628" t="s">
        <v>776</v>
      </c>
      <c r="T628">
        <v>500</v>
      </c>
      <c r="W628">
        <v>5</v>
      </c>
      <c r="X628" t="s">
        <v>1085</v>
      </c>
      <c r="AB628" t="s">
        <v>1086</v>
      </c>
      <c r="AK628">
        <v>0</v>
      </c>
      <c r="AL628">
        <v>0</v>
      </c>
      <c r="AN628" s="20">
        <v>45921</v>
      </c>
    </row>
    <row r="629" spans="1:40" x14ac:dyDescent="0.25">
      <c r="A629">
        <v>9265687</v>
      </c>
      <c r="B629" t="s">
        <v>2987</v>
      </c>
      <c r="C629" t="s">
        <v>2988</v>
      </c>
      <c r="D629" t="s">
        <v>58</v>
      </c>
      <c r="G629" s="20">
        <v>40942</v>
      </c>
      <c r="H629" t="s">
        <v>458</v>
      </c>
      <c r="I629">
        <v>-14</v>
      </c>
      <c r="J629" t="s">
        <v>1082</v>
      </c>
      <c r="L629" t="s">
        <v>1083</v>
      </c>
      <c r="M629">
        <v>8920025</v>
      </c>
      <c r="N629" t="s">
        <v>255</v>
      </c>
      <c r="O629" s="20">
        <v>45853</v>
      </c>
      <c r="P629" t="s">
        <v>1084</v>
      </c>
      <c r="Q629" s="20">
        <v>45853</v>
      </c>
      <c r="R629" s="20">
        <v>45833</v>
      </c>
      <c r="S629" t="s">
        <v>300</v>
      </c>
      <c r="T629">
        <v>500</v>
      </c>
      <c r="W629">
        <v>5</v>
      </c>
      <c r="X629" t="s">
        <v>1085</v>
      </c>
      <c r="AB629" t="s">
        <v>1086</v>
      </c>
      <c r="AK629">
        <v>0</v>
      </c>
      <c r="AL629">
        <v>0</v>
      </c>
      <c r="AN629" s="20">
        <v>45853</v>
      </c>
    </row>
    <row r="630" spans="1:40" x14ac:dyDescent="0.25">
      <c r="A630">
        <v>9267405</v>
      </c>
      <c r="B630" t="s">
        <v>2989</v>
      </c>
      <c r="C630" t="s">
        <v>120</v>
      </c>
      <c r="D630" t="s">
        <v>58</v>
      </c>
      <c r="G630" s="20">
        <v>41825</v>
      </c>
      <c r="H630" t="s">
        <v>412</v>
      </c>
      <c r="I630">
        <v>-12</v>
      </c>
      <c r="J630" t="s">
        <v>1087</v>
      </c>
      <c r="L630" t="s">
        <v>1083</v>
      </c>
      <c r="M630">
        <v>8921316</v>
      </c>
      <c r="N630" t="s">
        <v>135</v>
      </c>
      <c r="O630" s="20">
        <v>45970</v>
      </c>
      <c r="P630" t="s">
        <v>1084</v>
      </c>
      <c r="Q630" s="20">
        <v>45970</v>
      </c>
      <c r="S630" t="s">
        <v>776</v>
      </c>
      <c r="T630">
        <v>500</v>
      </c>
      <c r="W630">
        <v>5</v>
      </c>
      <c r="X630" t="s">
        <v>1085</v>
      </c>
      <c r="AB630" t="s">
        <v>1086</v>
      </c>
      <c r="AK630">
        <v>0</v>
      </c>
      <c r="AL630">
        <v>0</v>
      </c>
      <c r="AN630" s="20">
        <v>45970</v>
      </c>
    </row>
    <row r="631" spans="1:40" x14ac:dyDescent="0.25">
      <c r="A631">
        <v>9264337</v>
      </c>
      <c r="B631" t="s">
        <v>1858</v>
      </c>
      <c r="C631" t="s">
        <v>116</v>
      </c>
      <c r="D631" t="s">
        <v>58</v>
      </c>
      <c r="E631" t="s">
        <v>58</v>
      </c>
      <c r="G631" s="20">
        <v>40732</v>
      </c>
      <c r="H631" t="s">
        <v>468</v>
      </c>
      <c r="I631">
        <v>-15</v>
      </c>
      <c r="J631" t="s">
        <v>1087</v>
      </c>
      <c r="L631" t="s">
        <v>1083</v>
      </c>
      <c r="M631">
        <v>8920049</v>
      </c>
      <c r="N631" t="s">
        <v>235</v>
      </c>
      <c r="O631" s="20">
        <v>45950</v>
      </c>
      <c r="P631" t="s">
        <v>1084</v>
      </c>
      <c r="Q631" s="20">
        <v>45573</v>
      </c>
      <c r="S631" t="s">
        <v>776</v>
      </c>
      <c r="T631">
        <v>500</v>
      </c>
      <c r="W631">
        <v>5</v>
      </c>
      <c r="X631" t="s">
        <v>1085</v>
      </c>
      <c r="AB631" t="s">
        <v>1086</v>
      </c>
      <c r="AK631">
        <v>0</v>
      </c>
      <c r="AL631">
        <v>0</v>
      </c>
      <c r="AN631" s="20">
        <v>45950</v>
      </c>
    </row>
    <row r="632" spans="1:40" x14ac:dyDescent="0.25">
      <c r="A632">
        <v>9260793</v>
      </c>
      <c r="B632" t="s">
        <v>1245</v>
      </c>
      <c r="C632" t="s">
        <v>108</v>
      </c>
      <c r="D632" t="s">
        <v>58</v>
      </c>
      <c r="E632" t="s">
        <v>58</v>
      </c>
      <c r="G632" s="20">
        <v>40700</v>
      </c>
      <c r="H632" t="s">
        <v>468</v>
      </c>
      <c r="I632">
        <v>-15</v>
      </c>
      <c r="J632" t="s">
        <v>1087</v>
      </c>
      <c r="L632" t="s">
        <v>1083</v>
      </c>
      <c r="M632">
        <v>8921458</v>
      </c>
      <c r="N632" t="s">
        <v>92</v>
      </c>
      <c r="O632" s="20">
        <v>45909</v>
      </c>
      <c r="P632" t="s">
        <v>1084</v>
      </c>
      <c r="Q632" s="20">
        <v>45184</v>
      </c>
      <c r="S632" t="s">
        <v>776</v>
      </c>
      <c r="T632">
        <v>500</v>
      </c>
      <c r="W632">
        <v>5</v>
      </c>
      <c r="X632" t="s">
        <v>1085</v>
      </c>
      <c r="AB632" t="s">
        <v>1086</v>
      </c>
      <c r="AK632">
        <v>0</v>
      </c>
      <c r="AL632">
        <v>0</v>
      </c>
      <c r="AN632" s="20">
        <v>45909</v>
      </c>
    </row>
    <row r="633" spans="1:40" x14ac:dyDescent="0.25">
      <c r="A633">
        <v>9264338</v>
      </c>
      <c r="B633" t="s">
        <v>1859</v>
      </c>
      <c r="C633" t="s">
        <v>1860</v>
      </c>
      <c r="D633" t="s">
        <v>58</v>
      </c>
      <c r="E633" t="s">
        <v>58</v>
      </c>
      <c r="G633" s="20">
        <v>41117</v>
      </c>
      <c r="H633" t="s">
        <v>458</v>
      </c>
      <c r="I633">
        <v>-14</v>
      </c>
      <c r="J633" t="s">
        <v>1087</v>
      </c>
      <c r="L633" t="s">
        <v>1083</v>
      </c>
      <c r="M633">
        <v>8920049</v>
      </c>
      <c r="N633" t="s">
        <v>235</v>
      </c>
      <c r="O633" s="20">
        <v>45950</v>
      </c>
      <c r="P633" t="s">
        <v>1084</v>
      </c>
      <c r="Q633" s="20">
        <v>45573</v>
      </c>
      <c r="S633" t="s">
        <v>776</v>
      </c>
      <c r="T633">
        <v>500</v>
      </c>
      <c r="W633">
        <v>5</v>
      </c>
      <c r="X633" t="s">
        <v>1085</v>
      </c>
      <c r="AB633" t="s">
        <v>1086</v>
      </c>
      <c r="AK633">
        <v>0</v>
      </c>
      <c r="AL633">
        <v>0</v>
      </c>
      <c r="AN633" s="20">
        <v>45950</v>
      </c>
    </row>
    <row r="634" spans="1:40" x14ac:dyDescent="0.25">
      <c r="A634">
        <v>9260932</v>
      </c>
      <c r="B634" t="s">
        <v>1246</v>
      </c>
      <c r="C634" t="s">
        <v>587</v>
      </c>
      <c r="D634" t="s">
        <v>7</v>
      </c>
      <c r="E634" t="s">
        <v>7</v>
      </c>
      <c r="G634" s="20">
        <v>40197</v>
      </c>
      <c r="H634" t="s">
        <v>482</v>
      </c>
      <c r="I634">
        <v>-16</v>
      </c>
      <c r="J634" t="s">
        <v>1082</v>
      </c>
      <c r="L634" t="s">
        <v>1083</v>
      </c>
      <c r="M634">
        <v>8920075</v>
      </c>
      <c r="N634" t="s">
        <v>57</v>
      </c>
      <c r="O634" s="20">
        <v>45916</v>
      </c>
      <c r="P634" t="s">
        <v>1084</v>
      </c>
      <c r="Q634" s="20">
        <v>45189</v>
      </c>
      <c r="S634" t="s">
        <v>776</v>
      </c>
      <c r="T634">
        <v>500</v>
      </c>
      <c r="W634">
        <v>5</v>
      </c>
      <c r="X634" t="s">
        <v>1085</v>
      </c>
      <c r="AB634" t="s">
        <v>1086</v>
      </c>
      <c r="AK634">
        <v>0</v>
      </c>
      <c r="AL634">
        <v>0</v>
      </c>
      <c r="AN634" s="20">
        <v>45916</v>
      </c>
    </row>
    <row r="635" spans="1:40" x14ac:dyDescent="0.25">
      <c r="A635">
        <v>9264902</v>
      </c>
      <c r="B635" t="s">
        <v>1246</v>
      </c>
      <c r="C635" t="s">
        <v>4230</v>
      </c>
      <c r="D635" t="s">
        <v>7</v>
      </c>
      <c r="E635" t="s">
        <v>58</v>
      </c>
      <c r="G635" s="20">
        <v>41258</v>
      </c>
      <c r="H635" t="s">
        <v>458</v>
      </c>
      <c r="I635">
        <v>-14</v>
      </c>
      <c r="J635" t="s">
        <v>1087</v>
      </c>
      <c r="L635" t="s">
        <v>1083</v>
      </c>
      <c r="M635">
        <v>8920075</v>
      </c>
      <c r="N635" t="s">
        <v>57</v>
      </c>
      <c r="O635" s="20">
        <v>45977</v>
      </c>
      <c r="P635" t="s">
        <v>1084</v>
      </c>
      <c r="Q635" s="20">
        <v>45599</v>
      </c>
      <c r="S635" t="s">
        <v>776</v>
      </c>
      <c r="T635">
        <v>500</v>
      </c>
      <c r="W635">
        <v>5</v>
      </c>
      <c r="X635" t="s">
        <v>1085</v>
      </c>
      <c r="AB635" t="s">
        <v>1086</v>
      </c>
      <c r="AK635">
        <v>0</v>
      </c>
      <c r="AL635">
        <v>0</v>
      </c>
      <c r="AN635" s="20">
        <v>45977</v>
      </c>
    </row>
    <row r="636" spans="1:40" x14ac:dyDescent="0.25">
      <c r="A636">
        <v>9262429</v>
      </c>
      <c r="B636" t="s">
        <v>1861</v>
      </c>
      <c r="C636" t="s">
        <v>94</v>
      </c>
      <c r="D636" t="s">
        <v>7</v>
      </c>
      <c r="E636" t="s">
        <v>7</v>
      </c>
      <c r="G636" s="20">
        <v>42384</v>
      </c>
      <c r="H636" t="s">
        <v>1465</v>
      </c>
      <c r="I636">
        <v>-10</v>
      </c>
      <c r="J636" t="s">
        <v>1087</v>
      </c>
      <c r="L636" t="s">
        <v>1083</v>
      </c>
      <c r="M636">
        <v>8920018</v>
      </c>
      <c r="N636" t="s">
        <v>259</v>
      </c>
      <c r="O636" s="20">
        <v>45964</v>
      </c>
      <c r="P636" t="s">
        <v>1084</v>
      </c>
      <c r="Q636" s="20">
        <v>45515</v>
      </c>
      <c r="S636" t="s">
        <v>776</v>
      </c>
      <c r="T636">
        <v>500</v>
      </c>
      <c r="W636">
        <v>5</v>
      </c>
      <c r="X636" t="s">
        <v>1085</v>
      </c>
      <c r="AB636" t="s">
        <v>1086</v>
      </c>
      <c r="AK636">
        <v>0</v>
      </c>
      <c r="AL636">
        <v>0</v>
      </c>
      <c r="AN636" s="20">
        <v>45964</v>
      </c>
    </row>
    <row r="637" spans="1:40" x14ac:dyDescent="0.25">
      <c r="A637">
        <v>9262166</v>
      </c>
      <c r="B637" t="s">
        <v>72</v>
      </c>
      <c r="C637" t="s">
        <v>277</v>
      </c>
      <c r="D637" t="s">
        <v>7</v>
      </c>
      <c r="E637" t="s">
        <v>7</v>
      </c>
      <c r="G637" s="20">
        <v>41415</v>
      </c>
      <c r="H637" t="s">
        <v>443</v>
      </c>
      <c r="I637">
        <v>-13</v>
      </c>
      <c r="J637" t="s">
        <v>1082</v>
      </c>
      <c r="L637" t="s">
        <v>1083</v>
      </c>
      <c r="M637">
        <v>8920075</v>
      </c>
      <c r="N637" t="s">
        <v>57</v>
      </c>
      <c r="O637" s="20">
        <v>45915</v>
      </c>
      <c r="P637" t="s">
        <v>1084</v>
      </c>
      <c r="Q637" s="20">
        <v>45425</v>
      </c>
      <c r="S637" t="s">
        <v>776</v>
      </c>
      <c r="T637">
        <v>500</v>
      </c>
      <c r="W637">
        <v>5</v>
      </c>
      <c r="X637" t="s">
        <v>1085</v>
      </c>
      <c r="AB637" t="s">
        <v>1086</v>
      </c>
      <c r="AK637">
        <v>0</v>
      </c>
      <c r="AL637">
        <v>0</v>
      </c>
      <c r="AN637" s="20">
        <v>45915</v>
      </c>
    </row>
    <row r="638" spans="1:40" x14ac:dyDescent="0.25">
      <c r="A638">
        <v>9249284</v>
      </c>
      <c r="B638" t="s">
        <v>72</v>
      </c>
      <c r="C638" t="s">
        <v>141</v>
      </c>
      <c r="D638" t="s">
        <v>7</v>
      </c>
      <c r="E638" t="s">
        <v>7</v>
      </c>
      <c r="G638" s="20">
        <v>39983</v>
      </c>
      <c r="H638" t="s">
        <v>487</v>
      </c>
      <c r="I638">
        <v>-17</v>
      </c>
      <c r="J638" t="s">
        <v>1087</v>
      </c>
      <c r="L638" t="s">
        <v>1083</v>
      </c>
      <c r="M638">
        <v>8920075</v>
      </c>
      <c r="N638" t="s">
        <v>57</v>
      </c>
      <c r="O638" s="20">
        <v>45916</v>
      </c>
      <c r="P638" t="s">
        <v>1084</v>
      </c>
      <c r="Q638" s="20">
        <v>42370</v>
      </c>
      <c r="S638" t="s">
        <v>776</v>
      </c>
      <c r="T638">
        <v>588</v>
      </c>
      <c r="W638">
        <v>5</v>
      </c>
      <c r="X638" t="s">
        <v>1085</v>
      </c>
      <c r="AB638" t="s">
        <v>1086</v>
      </c>
      <c r="AK638">
        <v>0</v>
      </c>
      <c r="AL638">
        <v>0</v>
      </c>
      <c r="AN638" s="20">
        <v>45916</v>
      </c>
    </row>
    <row r="639" spans="1:40" x14ac:dyDescent="0.25">
      <c r="A639">
        <v>9261863</v>
      </c>
      <c r="B639" t="s">
        <v>2990</v>
      </c>
      <c r="C639" t="s">
        <v>2991</v>
      </c>
      <c r="D639" t="s">
        <v>58</v>
      </c>
      <c r="G639" s="20">
        <v>40261</v>
      </c>
      <c r="H639" t="s">
        <v>482</v>
      </c>
      <c r="I639">
        <v>-16</v>
      </c>
      <c r="J639" t="s">
        <v>1087</v>
      </c>
      <c r="L639" t="s">
        <v>1083</v>
      </c>
      <c r="M639">
        <v>8920309</v>
      </c>
      <c r="N639" t="s">
        <v>195</v>
      </c>
      <c r="O639" s="20">
        <v>45938</v>
      </c>
      <c r="P639" t="s">
        <v>1084</v>
      </c>
      <c r="Q639" s="20">
        <v>45263</v>
      </c>
      <c r="S639" t="s">
        <v>776</v>
      </c>
      <c r="T639">
        <v>500</v>
      </c>
      <c r="W639">
        <v>5</v>
      </c>
      <c r="X639" t="s">
        <v>1085</v>
      </c>
      <c r="AB639" t="s">
        <v>1086</v>
      </c>
      <c r="AK639">
        <v>0</v>
      </c>
      <c r="AL639">
        <v>0</v>
      </c>
      <c r="AN639" s="20">
        <v>45938</v>
      </c>
    </row>
    <row r="640" spans="1:40" x14ac:dyDescent="0.25">
      <c r="A640">
        <v>9266833</v>
      </c>
      <c r="B640" t="s">
        <v>2992</v>
      </c>
      <c r="C640" t="s">
        <v>2993</v>
      </c>
      <c r="D640" t="s">
        <v>58</v>
      </c>
      <c r="G640" s="20">
        <v>41182</v>
      </c>
      <c r="H640" t="s">
        <v>458</v>
      </c>
      <c r="I640">
        <v>-14</v>
      </c>
      <c r="J640" t="s">
        <v>1087</v>
      </c>
      <c r="L640" t="s">
        <v>1083</v>
      </c>
      <c r="M640">
        <v>8921190</v>
      </c>
      <c r="N640" t="s">
        <v>149</v>
      </c>
      <c r="O640" s="20">
        <v>45926</v>
      </c>
      <c r="P640" t="s">
        <v>1084</v>
      </c>
      <c r="Q640" s="20">
        <v>45926</v>
      </c>
      <c r="S640" t="s">
        <v>776</v>
      </c>
      <c r="T640">
        <v>500</v>
      </c>
      <c r="W640">
        <v>5</v>
      </c>
      <c r="X640" t="s">
        <v>1085</v>
      </c>
      <c r="AB640" t="s">
        <v>1086</v>
      </c>
      <c r="AK640">
        <v>0</v>
      </c>
      <c r="AL640">
        <v>0</v>
      </c>
      <c r="AN640" s="20">
        <v>45926</v>
      </c>
    </row>
    <row r="641" spans="1:40" x14ac:dyDescent="0.25">
      <c r="A641">
        <v>9263727</v>
      </c>
      <c r="B641" t="s">
        <v>1862</v>
      </c>
      <c r="C641" t="s">
        <v>440</v>
      </c>
      <c r="D641" t="s">
        <v>58</v>
      </c>
      <c r="E641" t="s">
        <v>58</v>
      </c>
      <c r="G641" s="20">
        <v>40931</v>
      </c>
      <c r="H641" t="s">
        <v>458</v>
      </c>
      <c r="I641">
        <v>-14</v>
      </c>
      <c r="J641" t="s">
        <v>1087</v>
      </c>
      <c r="L641" t="s">
        <v>1083</v>
      </c>
      <c r="M641">
        <v>8920503</v>
      </c>
      <c r="N641" t="s">
        <v>177</v>
      </c>
      <c r="O641" s="20">
        <v>45924</v>
      </c>
      <c r="P641" t="s">
        <v>1084</v>
      </c>
      <c r="Q641" s="20">
        <v>45555</v>
      </c>
      <c r="S641" t="s">
        <v>776</v>
      </c>
      <c r="T641">
        <v>500</v>
      </c>
      <c r="W641">
        <v>5</v>
      </c>
      <c r="X641" t="s">
        <v>1085</v>
      </c>
      <c r="AB641" t="s">
        <v>1086</v>
      </c>
      <c r="AK641">
        <v>1</v>
      </c>
      <c r="AL641">
        <v>0</v>
      </c>
      <c r="AN641" s="20">
        <v>45924</v>
      </c>
    </row>
    <row r="642" spans="1:40" x14ac:dyDescent="0.25">
      <c r="A642">
        <v>9266501</v>
      </c>
      <c r="B642" t="s">
        <v>2994</v>
      </c>
      <c r="C642" t="s">
        <v>488</v>
      </c>
      <c r="D642" t="s">
        <v>58</v>
      </c>
      <c r="G642" s="20">
        <v>40460</v>
      </c>
      <c r="H642" t="s">
        <v>482</v>
      </c>
      <c r="I642">
        <v>-16</v>
      </c>
      <c r="J642" t="s">
        <v>1082</v>
      </c>
      <c r="L642" t="s">
        <v>1083</v>
      </c>
      <c r="M642">
        <v>8920137</v>
      </c>
      <c r="N642" t="s">
        <v>839</v>
      </c>
      <c r="O642" s="20">
        <v>45915</v>
      </c>
      <c r="P642" t="s">
        <v>1084</v>
      </c>
      <c r="Q642" s="20">
        <v>45915</v>
      </c>
      <c r="S642" t="s">
        <v>776</v>
      </c>
      <c r="T642">
        <v>500</v>
      </c>
      <c r="W642">
        <v>5</v>
      </c>
      <c r="X642" t="s">
        <v>1085</v>
      </c>
      <c r="AB642" t="s">
        <v>1086</v>
      </c>
      <c r="AK642">
        <v>0</v>
      </c>
      <c r="AL642">
        <v>0</v>
      </c>
      <c r="AN642" s="20">
        <v>45915</v>
      </c>
    </row>
    <row r="643" spans="1:40" x14ac:dyDescent="0.25">
      <c r="A643">
        <v>9265575</v>
      </c>
      <c r="B643" t="s">
        <v>2995</v>
      </c>
      <c r="C643" t="s">
        <v>98</v>
      </c>
      <c r="D643" t="s">
        <v>58</v>
      </c>
      <c r="G643" s="20">
        <v>41561</v>
      </c>
      <c r="H643" t="s">
        <v>443</v>
      </c>
      <c r="I643">
        <v>-13</v>
      </c>
      <c r="J643" t="s">
        <v>1087</v>
      </c>
      <c r="L643" t="s">
        <v>1083</v>
      </c>
      <c r="M643">
        <v>8920309</v>
      </c>
      <c r="N643" t="s">
        <v>195</v>
      </c>
      <c r="O643" s="20">
        <v>45846</v>
      </c>
      <c r="P643" t="s">
        <v>1084</v>
      </c>
      <c r="Q643" s="20">
        <v>45846</v>
      </c>
      <c r="S643" t="s">
        <v>776</v>
      </c>
      <c r="T643">
        <v>500</v>
      </c>
      <c r="W643">
        <v>5</v>
      </c>
      <c r="X643" t="s">
        <v>1085</v>
      </c>
      <c r="AB643" t="s">
        <v>1086</v>
      </c>
      <c r="AK643">
        <v>0</v>
      </c>
      <c r="AL643">
        <v>0</v>
      </c>
      <c r="AN643" s="20">
        <v>45846</v>
      </c>
    </row>
    <row r="644" spans="1:40" x14ac:dyDescent="0.25">
      <c r="A644">
        <v>9258781</v>
      </c>
      <c r="B644" t="s">
        <v>884</v>
      </c>
      <c r="C644" t="s">
        <v>885</v>
      </c>
      <c r="D644" t="s">
        <v>58</v>
      </c>
      <c r="E644" t="s">
        <v>58</v>
      </c>
      <c r="G644" s="20">
        <v>41454</v>
      </c>
      <c r="H644" t="s">
        <v>443</v>
      </c>
      <c r="I644">
        <v>-13</v>
      </c>
      <c r="J644" t="s">
        <v>1087</v>
      </c>
      <c r="L644" t="s">
        <v>1083</v>
      </c>
      <c r="M644">
        <v>8920140</v>
      </c>
      <c r="N644" t="s">
        <v>511</v>
      </c>
      <c r="O644" s="20">
        <v>45926</v>
      </c>
      <c r="P644" t="s">
        <v>1084</v>
      </c>
      <c r="Q644" s="20">
        <v>44823</v>
      </c>
      <c r="S644" t="s">
        <v>776</v>
      </c>
      <c r="T644">
        <v>500</v>
      </c>
      <c r="W644">
        <v>5</v>
      </c>
      <c r="X644" t="s">
        <v>1085</v>
      </c>
      <c r="AB644" t="s">
        <v>1086</v>
      </c>
      <c r="AK644">
        <v>0</v>
      </c>
      <c r="AL644">
        <v>0</v>
      </c>
      <c r="AN644" s="20">
        <v>45926</v>
      </c>
    </row>
    <row r="645" spans="1:40" x14ac:dyDescent="0.25">
      <c r="A645">
        <v>9266876</v>
      </c>
      <c r="B645" t="s">
        <v>2996</v>
      </c>
      <c r="C645" t="s">
        <v>123</v>
      </c>
      <c r="D645" t="s">
        <v>7</v>
      </c>
      <c r="G645" s="20">
        <v>40301</v>
      </c>
      <c r="H645" t="s">
        <v>482</v>
      </c>
      <c r="I645">
        <v>-16</v>
      </c>
      <c r="J645" t="s">
        <v>1087</v>
      </c>
      <c r="L645" t="s">
        <v>1083</v>
      </c>
      <c r="M645">
        <v>8920505</v>
      </c>
      <c r="N645" t="s">
        <v>2715</v>
      </c>
      <c r="O645" s="20">
        <v>45926</v>
      </c>
      <c r="P645" t="s">
        <v>1084</v>
      </c>
      <c r="Q645" s="20">
        <v>45926</v>
      </c>
      <c r="S645" t="s">
        <v>776</v>
      </c>
      <c r="T645">
        <v>500</v>
      </c>
      <c r="W645">
        <v>5</v>
      </c>
      <c r="X645" t="s">
        <v>1085</v>
      </c>
      <c r="AB645" t="s">
        <v>1086</v>
      </c>
      <c r="AK645">
        <v>0</v>
      </c>
      <c r="AL645">
        <v>0</v>
      </c>
    </row>
    <row r="646" spans="1:40" x14ac:dyDescent="0.25">
      <c r="A646">
        <v>9267094</v>
      </c>
      <c r="B646" t="s">
        <v>2997</v>
      </c>
      <c r="C646" t="s">
        <v>832</v>
      </c>
      <c r="D646" t="s">
        <v>58</v>
      </c>
      <c r="G646" s="20">
        <v>42954</v>
      </c>
      <c r="H646" t="s">
        <v>58</v>
      </c>
      <c r="I646">
        <v>-9</v>
      </c>
      <c r="J646" t="s">
        <v>1087</v>
      </c>
      <c r="L646" t="s">
        <v>1083</v>
      </c>
      <c r="M646">
        <v>8920025</v>
      </c>
      <c r="N646" t="s">
        <v>255</v>
      </c>
      <c r="O646" s="20">
        <v>45941</v>
      </c>
      <c r="P646" t="s">
        <v>1084</v>
      </c>
      <c r="Q646" s="20">
        <v>45941</v>
      </c>
      <c r="S646" t="s">
        <v>776</v>
      </c>
      <c r="T646">
        <v>500</v>
      </c>
      <c r="W646">
        <v>5</v>
      </c>
      <c r="X646" t="s">
        <v>1085</v>
      </c>
      <c r="AB646" t="s">
        <v>1086</v>
      </c>
      <c r="AK646">
        <v>0</v>
      </c>
      <c r="AL646">
        <v>0</v>
      </c>
      <c r="AN646" s="20">
        <v>45941</v>
      </c>
    </row>
    <row r="647" spans="1:40" x14ac:dyDescent="0.25">
      <c r="A647">
        <v>9254422</v>
      </c>
      <c r="B647" t="s">
        <v>886</v>
      </c>
      <c r="C647" t="s">
        <v>887</v>
      </c>
      <c r="D647" t="s">
        <v>7</v>
      </c>
      <c r="E647" t="s">
        <v>7</v>
      </c>
      <c r="G647" s="20">
        <v>41250</v>
      </c>
      <c r="H647" t="s">
        <v>458</v>
      </c>
      <c r="I647">
        <v>-14</v>
      </c>
      <c r="J647" t="s">
        <v>1087</v>
      </c>
      <c r="L647" t="s">
        <v>1083</v>
      </c>
      <c r="M647">
        <v>8920151</v>
      </c>
      <c r="N647" t="s">
        <v>606</v>
      </c>
      <c r="O647" s="20">
        <v>45898</v>
      </c>
      <c r="P647" t="s">
        <v>1084</v>
      </c>
      <c r="Q647" s="20">
        <v>43727</v>
      </c>
      <c r="S647" t="s">
        <v>776</v>
      </c>
      <c r="T647">
        <v>813</v>
      </c>
      <c r="W647">
        <v>8</v>
      </c>
      <c r="X647" t="s">
        <v>1085</v>
      </c>
      <c r="AB647" t="s">
        <v>1086</v>
      </c>
      <c r="AK647">
        <v>0</v>
      </c>
      <c r="AL647">
        <v>0</v>
      </c>
      <c r="AN647" s="20">
        <v>45898</v>
      </c>
    </row>
    <row r="648" spans="1:40" x14ac:dyDescent="0.25">
      <c r="A648">
        <v>9254419</v>
      </c>
      <c r="B648" t="s">
        <v>886</v>
      </c>
      <c r="C648" t="s">
        <v>116</v>
      </c>
      <c r="D648" t="s">
        <v>7</v>
      </c>
      <c r="E648" t="s">
        <v>58</v>
      </c>
      <c r="G648" s="20">
        <v>41895</v>
      </c>
      <c r="H648" t="s">
        <v>412</v>
      </c>
      <c r="I648">
        <v>-12</v>
      </c>
      <c r="J648" t="s">
        <v>1087</v>
      </c>
      <c r="L648" t="s">
        <v>1083</v>
      </c>
      <c r="M648">
        <v>8920151</v>
      </c>
      <c r="N648" t="s">
        <v>606</v>
      </c>
      <c r="O648" s="20">
        <v>45977</v>
      </c>
      <c r="P648" t="s">
        <v>1084</v>
      </c>
      <c r="Q648" s="20">
        <v>43727</v>
      </c>
      <c r="S648" t="s">
        <v>776</v>
      </c>
      <c r="T648">
        <v>500</v>
      </c>
      <c r="W648">
        <v>5</v>
      </c>
      <c r="X648" t="s">
        <v>1085</v>
      </c>
      <c r="AB648" t="s">
        <v>1086</v>
      </c>
      <c r="AK648">
        <v>0</v>
      </c>
      <c r="AL648">
        <v>0</v>
      </c>
      <c r="AN648" s="20">
        <v>45898</v>
      </c>
    </row>
    <row r="649" spans="1:40" x14ac:dyDescent="0.25">
      <c r="A649">
        <v>9262772</v>
      </c>
      <c r="B649" t="s">
        <v>886</v>
      </c>
      <c r="C649" t="s">
        <v>329</v>
      </c>
      <c r="D649" t="s">
        <v>7</v>
      </c>
      <c r="E649" t="s">
        <v>58</v>
      </c>
      <c r="G649" s="20">
        <v>42326</v>
      </c>
      <c r="H649" t="s">
        <v>60</v>
      </c>
      <c r="I649">
        <v>-11</v>
      </c>
      <c r="J649" t="s">
        <v>1082</v>
      </c>
      <c r="L649" t="s">
        <v>1083</v>
      </c>
      <c r="M649">
        <v>8920151</v>
      </c>
      <c r="N649" t="s">
        <v>606</v>
      </c>
      <c r="O649" s="20">
        <v>45977</v>
      </c>
      <c r="P649" t="s">
        <v>1084</v>
      </c>
      <c r="Q649" s="20">
        <v>45541</v>
      </c>
      <c r="S649" t="s">
        <v>776</v>
      </c>
      <c r="T649">
        <v>500</v>
      </c>
      <c r="W649">
        <v>5</v>
      </c>
      <c r="X649" t="s">
        <v>1085</v>
      </c>
      <c r="AB649" t="s">
        <v>1086</v>
      </c>
      <c r="AK649">
        <v>0</v>
      </c>
      <c r="AL649">
        <v>0</v>
      </c>
      <c r="AN649" s="20">
        <v>45898</v>
      </c>
    </row>
    <row r="650" spans="1:40" x14ac:dyDescent="0.25">
      <c r="A650">
        <v>9267204</v>
      </c>
      <c r="B650" t="s">
        <v>2998</v>
      </c>
      <c r="C650" t="s">
        <v>2999</v>
      </c>
      <c r="D650" t="s">
        <v>58</v>
      </c>
      <c r="G650" s="20">
        <v>40346</v>
      </c>
      <c r="H650" t="s">
        <v>482</v>
      </c>
      <c r="I650">
        <v>-16</v>
      </c>
      <c r="J650" t="s">
        <v>1087</v>
      </c>
      <c r="L650" t="s">
        <v>1083</v>
      </c>
      <c r="M650">
        <v>8920049</v>
      </c>
      <c r="N650" t="s">
        <v>235</v>
      </c>
      <c r="O650" s="20">
        <v>45950</v>
      </c>
      <c r="P650" t="s">
        <v>1084</v>
      </c>
      <c r="Q650" s="20">
        <v>45950</v>
      </c>
      <c r="S650" t="s">
        <v>776</v>
      </c>
      <c r="T650">
        <v>500</v>
      </c>
      <c r="W650">
        <v>5</v>
      </c>
      <c r="X650" t="s">
        <v>1085</v>
      </c>
      <c r="AB650" t="s">
        <v>1086</v>
      </c>
      <c r="AK650">
        <v>1</v>
      </c>
      <c r="AL650">
        <v>1</v>
      </c>
      <c r="AN650" s="20">
        <v>45950</v>
      </c>
    </row>
    <row r="651" spans="1:40" x14ac:dyDescent="0.25">
      <c r="A651">
        <v>9266495</v>
      </c>
      <c r="B651" t="s">
        <v>3000</v>
      </c>
      <c r="C651" t="s">
        <v>415</v>
      </c>
      <c r="D651" t="s">
        <v>58</v>
      </c>
      <c r="G651" s="20">
        <v>39979</v>
      </c>
      <c r="H651" t="s">
        <v>487</v>
      </c>
      <c r="I651">
        <v>-17</v>
      </c>
      <c r="J651" t="s">
        <v>1087</v>
      </c>
      <c r="L651" t="s">
        <v>1083</v>
      </c>
      <c r="M651">
        <v>8921458</v>
      </c>
      <c r="N651" t="s">
        <v>92</v>
      </c>
      <c r="O651" s="20">
        <v>45915</v>
      </c>
      <c r="P651" t="s">
        <v>1084</v>
      </c>
      <c r="Q651" s="20">
        <v>45915</v>
      </c>
      <c r="R651" s="20">
        <v>45911</v>
      </c>
      <c r="S651" t="s">
        <v>300</v>
      </c>
      <c r="T651">
        <v>500</v>
      </c>
      <c r="W651">
        <v>5</v>
      </c>
      <c r="X651" t="s">
        <v>1085</v>
      </c>
      <c r="AB651" t="s">
        <v>1086</v>
      </c>
      <c r="AK651">
        <v>0</v>
      </c>
      <c r="AL651">
        <v>0</v>
      </c>
      <c r="AN651" s="20">
        <v>45915</v>
      </c>
    </row>
    <row r="652" spans="1:40" x14ac:dyDescent="0.25">
      <c r="A652">
        <v>9258589</v>
      </c>
      <c r="B652" t="s">
        <v>95</v>
      </c>
      <c r="C652" t="s">
        <v>570</v>
      </c>
      <c r="D652" t="s">
        <v>7</v>
      </c>
      <c r="E652" t="s">
        <v>7</v>
      </c>
      <c r="G652" s="20">
        <v>42102</v>
      </c>
      <c r="H652" t="s">
        <v>60</v>
      </c>
      <c r="I652">
        <v>-11</v>
      </c>
      <c r="J652" t="s">
        <v>1082</v>
      </c>
      <c r="L652" t="s">
        <v>1083</v>
      </c>
      <c r="M652">
        <v>8921458</v>
      </c>
      <c r="N652" t="s">
        <v>92</v>
      </c>
      <c r="O652" s="20">
        <v>45895</v>
      </c>
      <c r="P652" t="s">
        <v>1084</v>
      </c>
      <c r="Q652" s="20">
        <v>44818</v>
      </c>
      <c r="S652" t="s">
        <v>776</v>
      </c>
      <c r="T652">
        <v>754</v>
      </c>
      <c r="W652">
        <v>7</v>
      </c>
      <c r="X652" t="s">
        <v>1085</v>
      </c>
      <c r="AB652" t="s">
        <v>1086</v>
      </c>
      <c r="AK652">
        <v>0</v>
      </c>
      <c r="AL652">
        <v>0</v>
      </c>
      <c r="AN652" s="20">
        <v>45895</v>
      </c>
    </row>
    <row r="653" spans="1:40" x14ac:dyDescent="0.25">
      <c r="A653">
        <v>9263556</v>
      </c>
      <c r="B653" t="s">
        <v>1863</v>
      </c>
      <c r="C653" t="s">
        <v>950</v>
      </c>
      <c r="D653" t="s">
        <v>58</v>
      </c>
      <c r="E653" t="s">
        <v>58</v>
      </c>
      <c r="G653" s="20">
        <v>41468</v>
      </c>
      <c r="H653" t="s">
        <v>443</v>
      </c>
      <c r="I653">
        <v>-13</v>
      </c>
      <c r="J653" t="s">
        <v>1087</v>
      </c>
      <c r="L653" t="s">
        <v>1083</v>
      </c>
      <c r="M653">
        <v>8920025</v>
      </c>
      <c r="N653" t="s">
        <v>255</v>
      </c>
      <c r="O653" s="20">
        <v>45911</v>
      </c>
      <c r="P653" t="s">
        <v>1084</v>
      </c>
      <c r="Q653" s="20">
        <v>45551</v>
      </c>
      <c r="S653" t="s">
        <v>776</v>
      </c>
      <c r="T653">
        <v>500</v>
      </c>
      <c r="W653">
        <v>5</v>
      </c>
      <c r="X653" t="s">
        <v>1085</v>
      </c>
      <c r="AB653" t="s">
        <v>1086</v>
      </c>
      <c r="AK653">
        <v>0</v>
      </c>
      <c r="AL653">
        <v>0</v>
      </c>
      <c r="AN653" s="20">
        <v>45911</v>
      </c>
    </row>
    <row r="654" spans="1:40" x14ac:dyDescent="0.25">
      <c r="A654">
        <v>9265576</v>
      </c>
      <c r="B654" t="s">
        <v>3001</v>
      </c>
      <c r="C654" t="s">
        <v>128</v>
      </c>
      <c r="D654" t="s">
        <v>58</v>
      </c>
      <c r="G654" s="20">
        <v>40077</v>
      </c>
      <c r="H654" t="s">
        <v>487</v>
      </c>
      <c r="I654">
        <v>-17</v>
      </c>
      <c r="J654" t="s">
        <v>1087</v>
      </c>
      <c r="L654" t="s">
        <v>1083</v>
      </c>
      <c r="M654">
        <v>8920309</v>
      </c>
      <c r="N654" t="s">
        <v>195</v>
      </c>
      <c r="O654" s="20">
        <v>45846</v>
      </c>
      <c r="P654" t="s">
        <v>1084</v>
      </c>
      <c r="Q654" s="20">
        <v>45846</v>
      </c>
      <c r="S654" t="s">
        <v>776</v>
      </c>
      <c r="T654">
        <v>500</v>
      </c>
      <c r="W654">
        <v>5</v>
      </c>
      <c r="X654" t="s">
        <v>1085</v>
      </c>
      <c r="AB654" t="s">
        <v>1086</v>
      </c>
      <c r="AK654">
        <v>0</v>
      </c>
      <c r="AL654">
        <v>0</v>
      </c>
      <c r="AN654" s="20">
        <v>45846</v>
      </c>
    </row>
    <row r="655" spans="1:40" x14ac:dyDescent="0.25">
      <c r="A655">
        <v>9265779</v>
      </c>
      <c r="B655" t="s">
        <v>3002</v>
      </c>
      <c r="C655" t="s">
        <v>831</v>
      </c>
      <c r="D655" t="s">
        <v>58</v>
      </c>
      <c r="G655" s="20">
        <v>43201</v>
      </c>
      <c r="H655" t="s">
        <v>58</v>
      </c>
      <c r="I655">
        <v>-9</v>
      </c>
      <c r="J655" t="s">
        <v>1087</v>
      </c>
      <c r="L655" t="s">
        <v>1083</v>
      </c>
      <c r="M655">
        <v>8921190</v>
      </c>
      <c r="N655" t="s">
        <v>149</v>
      </c>
      <c r="O655" s="20">
        <v>45874</v>
      </c>
      <c r="P655" t="s">
        <v>1084</v>
      </c>
      <c r="Q655" s="20">
        <v>45874</v>
      </c>
      <c r="S655" t="s">
        <v>776</v>
      </c>
      <c r="T655">
        <v>500</v>
      </c>
      <c r="W655">
        <v>5</v>
      </c>
      <c r="X655" t="s">
        <v>1085</v>
      </c>
      <c r="AB655" t="s">
        <v>1086</v>
      </c>
      <c r="AK655">
        <v>0</v>
      </c>
      <c r="AL655">
        <v>0</v>
      </c>
      <c r="AN655" s="20">
        <v>45874</v>
      </c>
    </row>
    <row r="656" spans="1:40" x14ac:dyDescent="0.25">
      <c r="A656">
        <v>9260307</v>
      </c>
      <c r="B656" t="s">
        <v>3003</v>
      </c>
      <c r="C656" t="s">
        <v>3004</v>
      </c>
      <c r="D656" t="s">
        <v>58</v>
      </c>
      <c r="G656" s="20">
        <v>41346</v>
      </c>
      <c r="H656" t="s">
        <v>443</v>
      </c>
      <c r="I656">
        <v>-13</v>
      </c>
      <c r="J656" t="s">
        <v>1082</v>
      </c>
      <c r="L656" t="s">
        <v>1083</v>
      </c>
      <c r="M656">
        <v>8920063</v>
      </c>
      <c r="N656" t="s">
        <v>232</v>
      </c>
      <c r="O656" s="20">
        <v>45842</v>
      </c>
      <c r="P656" t="s">
        <v>1084</v>
      </c>
      <c r="Q656" s="20">
        <v>45113</v>
      </c>
      <c r="S656" t="s">
        <v>776</v>
      </c>
      <c r="T656">
        <v>500</v>
      </c>
      <c r="W656">
        <v>5</v>
      </c>
      <c r="X656" t="s">
        <v>1085</v>
      </c>
      <c r="AB656" t="s">
        <v>1086</v>
      </c>
      <c r="AK656">
        <v>0</v>
      </c>
      <c r="AL656">
        <v>0</v>
      </c>
      <c r="AN656" s="20">
        <v>45842</v>
      </c>
    </row>
    <row r="657" spans="1:40" x14ac:dyDescent="0.25">
      <c r="A657">
        <v>9263061</v>
      </c>
      <c r="B657" t="s">
        <v>1864</v>
      </c>
      <c r="C657" t="s">
        <v>167</v>
      </c>
      <c r="D657" t="s">
        <v>7</v>
      </c>
      <c r="E657" t="s">
        <v>7</v>
      </c>
      <c r="G657" s="20">
        <v>40955</v>
      </c>
      <c r="H657" t="s">
        <v>458</v>
      </c>
      <c r="I657">
        <v>-14</v>
      </c>
      <c r="J657" t="s">
        <v>1087</v>
      </c>
      <c r="L657" t="s">
        <v>1083</v>
      </c>
      <c r="M657">
        <v>8921164</v>
      </c>
      <c r="N657" t="s">
        <v>172</v>
      </c>
      <c r="O657" s="20">
        <v>45916</v>
      </c>
      <c r="P657" t="s">
        <v>1084</v>
      </c>
      <c r="Q657" s="20">
        <v>45544</v>
      </c>
      <c r="S657" t="s">
        <v>776</v>
      </c>
      <c r="T657">
        <v>500</v>
      </c>
      <c r="W657">
        <v>5</v>
      </c>
      <c r="X657" t="s">
        <v>1085</v>
      </c>
      <c r="AB657" t="s">
        <v>1086</v>
      </c>
      <c r="AK657">
        <v>0</v>
      </c>
      <c r="AL657">
        <v>0</v>
      </c>
      <c r="AN657" s="20">
        <v>45916</v>
      </c>
    </row>
    <row r="658" spans="1:40" x14ac:dyDescent="0.25">
      <c r="A658">
        <v>9263062</v>
      </c>
      <c r="B658" t="s">
        <v>1864</v>
      </c>
      <c r="C658" t="s">
        <v>2701</v>
      </c>
      <c r="D658" t="s">
        <v>7</v>
      </c>
      <c r="E658" t="s">
        <v>7</v>
      </c>
      <c r="G658" s="20">
        <v>41996</v>
      </c>
      <c r="H658" t="s">
        <v>412</v>
      </c>
      <c r="I658">
        <v>-12</v>
      </c>
      <c r="J658" t="s">
        <v>1087</v>
      </c>
      <c r="L658" t="s">
        <v>1083</v>
      </c>
      <c r="M658">
        <v>8921164</v>
      </c>
      <c r="N658" t="s">
        <v>172</v>
      </c>
      <c r="O658" s="20">
        <v>45916</v>
      </c>
      <c r="P658" t="s">
        <v>1084</v>
      </c>
      <c r="Q658" s="20">
        <v>45544</v>
      </c>
      <c r="S658" t="s">
        <v>776</v>
      </c>
      <c r="T658">
        <v>500</v>
      </c>
      <c r="W658">
        <v>5</v>
      </c>
      <c r="X658" t="s">
        <v>1085</v>
      </c>
      <c r="AB658" t="s">
        <v>1086</v>
      </c>
      <c r="AK658">
        <v>0</v>
      </c>
      <c r="AL658">
        <v>0</v>
      </c>
      <c r="AN658" s="20">
        <v>45916</v>
      </c>
    </row>
    <row r="659" spans="1:40" x14ac:dyDescent="0.25">
      <c r="A659">
        <v>9266151</v>
      </c>
      <c r="B659" t="s">
        <v>3005</v>
      </c>
      <c r="C659" t="s">
        <v>188</v>
      </c>
      <c r="D659" t="s">
        <v>58</v>
      </c>
      <c r="G659" s="20">
        <v>41362</v>
      </c>
      <c r="H659" t="s">
        <v>443</v>
      </c>
      <c r="I659">
        <v>-13</v>
      </c>
      <c r="J659" t="s">
        <v>1087</v>
      </c>
      <c r="L659" t="s">
        <v>1083</v>
      </c>
      <c r="M659">
        <v>8920031</v>
      </c>
      <c r="N659" t="s">
        <v>241</v>
      </c>
      <c r="O659" s="20">
        <v>45906</v>
      </c>
      <c r="P659" t="s">
        <v>1084</v>
      </c>
      <c r="Q659" s="20">
        <v>45906</v>
      </c>
      <c r="S659" t="s">
        <v>776</v>
      </c>
      <c r="T659">
        <v>500</v>
      </c>
      <c r="W659">
        <v>5</v>
      </c>
      <c r="X659" t="s">
        <v>1085</v>
      </c>
      <c r="AB659" t="s">
        <v>1086</v>
      </c>
      <c r="AK659">
        <v>0</v>
      </c>
      <c r="AL659">
        <v>0</v>
      </c>
      <c r="AN659" s="20">
        <v>45906</v>
      </c>
    </row>
    <row r="660" spans="1:40" x14ac:dyDescent="0.25">
      <c r="A660">
        <v>9260816</v>
      </c>
      <c r="B660" t="s">
        <v>1865</v>
      </c>
      <c r="C660" t="s">
        <v>71</v>
      </c>
      <c r="D660" t="s">
        <v>7</v>
      </c>
      <c r="E660" t="s">
        <v>58</v>
      </c>
      <c r="G660" s="20">
        <v>41439</v>
      </c>
      <c r="H660" t="s">
        <v>443</v>
      </c>
      <c r="I660">
        <v>-13</v>
      </c>
      <c r="J660" t="s">
        <v>1087</v>
      </c>
      <c r="L660" t="s">
        <v>1083</v>
      </c>
      <c r="M660">
        <v>8920137</v>
      </c>
      <c r="N660" t="s">
        <v>839</v>
      </c>
      <c r="O660" s="20">
        <v>45915</v>
      </c>
      <c r="P660" t="s">
        <v>1084</v>
      </c>
      <c r="Q660" s="20">
        <v>45184</v>
      </c>
      <c r="S660" t="s">
        <v>776</v>
      </c>
      <c r="T660">
        <v>500</v>
      </c>
      <c r="W660">
        <v>5</v>
      </c>
      <c r="X660" t="s">
        <v>1085</v>
      </c>
      <c r="AB660" t="s">
        <v>1086</v>
      </c>
      <c r="AK660">
        <v>0</v>
      </c>
      <c r="AL660">
        <v>0</v>
      </c>
      <c r="AN660" s="20">
        <v>45915</v>
      </c>
    </row>
    <row r="661" spans="1:40" x14ac:dyDescent="0.25">
      <c r="A661">
        <v>9261128</v>
      </c>
      <c r="B661" t="s">
        <v>1247</v>
      </c>
      <c r="C661" t="s">
        <v>1248</v>
      </c>
      <c r="D661" t="s">
        <v>7</v>
      </c>
      <c r="E661" t="s">
        <v>7</v>
      </c>
      <c r="G661" s="20">
        <v>40695</v>
      </c>
      <c r="H661" t="s">
        <v>468</v>
      </c>
      <c r="I661">
        <v>-15</v>
      </c>
      <c r="J661" t="s">
        <v>1082</v>
      </c>
      <c r="L661" t="s">
        <v>1083</v>
      </c>
      <c r="M661">
        <v>8920049</v>
      </c>
      <c r="N661" t="s">
        <v>235</v>
      </c>
      <c r="O661" s="20">
        <v>45915</v>
      </c>
      <c r="P661" t="s">
        <v>1084</v>
      </c>
      <c r="Q661" s="20">
        <v>45199</v>
      </c>
      <c r="S661" t="s">
        <v>776</v>
      </c>
      <c r="T661">
        <v>500</v>
      </c>
      <c r="W661">
        <v>5</v>
      </c>
      <c r="X661" t="s">
        <v>1085</v>
      </c>
      <c r="AB661" t="s">
        <v>1086</v>
      </c>
      <c r="AK661">
        <v>0</v>
      </c>
      <c r="AL661">
        <v>0</v>
      </c>
      <c r="AN661" s="20">
        <v>45915</v>
      </c>
    </row>
    <row r="662" spans="1:40" x14ac:dyDescent="0.25">
      <c r="A662">
        <v>9262898</v>
      </c>
      <c r="B662" t="s">
        <v>1866</v>
      </c>
      <c r="C662" t="s">
        <v>1867</v>
      </c>
      <c r="D662" t="s">
        <v>7</v>
      </c>
      <c r="E662" t="s">
        <v>7</v>
      </c>
      <c r="G662" s="20">
        <v>40953</v>
      </c>
      <c r="H662" t="s">
        <v>458</v>
      </c>
      <c r="I662">
        <v>-14</v>
      </c>
      <c r="J662" t="s">
        <v>1082</v>
      </c>
      <c r="L662" t="s">
        <v>1083</v>
      </c>
      <c r="M662">
        <v>8921182</v>
      </c>
      <c r="N662" t="s">
        <v>400</v>
      </c>
      <c r="O662" s="20">
        <v>45903</v>
      </c>
      <c r="P662" t="s">
        <v>1084</v>
      </c>
      <c r="Q662" s="20">
        <v>45544</v>
      </c>
      <c r="S662" t="s">
        <v>776</v>
      </c>
      <c r="T662">
        <v>500</v>
      </c>
      <c r="W662">
        <v>5</v>
      </c>
      <c r="X662" t="s">
        <v>1085</v>
      </c>
      <c r="AB662" t="s">
        <v>1086</v>
      </c>
      <c r="AK662">
        <v>0</v>
      </c>
      <c r="AL662">
        <v>0</v>
      </c>
      <c r="AN662" s="20">
        <v>45903</v>
      </c>
    </row>
    <row r="663" spans="1:40" x14ac:dyDescent="0.25">
      <c r="A663">
        <v>9262899</v>
      </c>
      <c r="B663" t="s">
        <v>1866</v>
      </c>
      <c r="C663" t="s">
        <v>144</v>
      </c>
      <c r="D663" t="s">
        <v>7</v>
      </c>
      <c r="E663" t="s">
        <v>7</v>
      </c>
      <c r="G663" s="20">
        <v>40953</v>
      </c>
      <c r="H663" t="s">
        <v>458</v>
      </c>
      <c r="I663">
        <v>-14</v>
      </c>
      <c r="J663" t="s">
        <v>1082</v>
      </c>
      <c r="L663" t="s">
        <v>1083</v>
      </c>
      <c r="M663">
        <v>8921182</v>
      </c>
      <c r="N663" t="s">
        <v>400</v>
      </c>
      <c r="O663" s="20">
        <v>45903</v>
      </c>
      <c r="P663" t="s">
        <v>1084</v>
      </c>
      <c r="Q663" s="20">
        <v>45544</v>
      </c>
      <c r="S663" t="s">
        <v>776</v>
      </c>
      <c r="T663">
        <v>525</v>
      </c>
      <c r="W663">
        <v>5</v>
      </c>
      <c r="X663" t="s">
        <v>1085</v>
      </c>
      <c r="AB663" t="s">
        <v>1086</v>
      </c>
      <c r="AK663">
        <v>0</v>
      </c>
      <c r="AL663">
        <v>0</v>
      </c>
      <c r="AN663" s="20">
        <v>45903</v>
      </c>
    </row>
    <row r="664" spans="1:40" x14ac:dyDescent="0.25">
      <c r="A664">
        <v>9260448</v>
      </c>
      <c r="B664" t="s">
        <v>1249</v>
      </c>
      <c r="C664" t="s">
        <v>67</v>
      </c>
      <c r="D664" t="s">
        <v>7</v>
      </c>
      <c r="E664" t="s">
        <v>58</v>
      </c>
      <c r="G664" s="20">
        <v>41038</v>
      </c>
      <c r="H664" t="s">
        <v>458</v>
      </c>
      <c r="I664">
        <v>-14</v>
      </c>
      <c r="J664" t="s">
        <v>1087</v>
      </c>
      <c r="L664" t="s">
        <v>1083</v>
      </c>
      <c r="M664">
        <v>8921190</v>
      </c>
      <c r="N664" t="s">
        <v>149</v>
      </c>
      <c r="O664" s="20">
        <v>45977</v>
      </c>
      <c r="P664" t="s">
        <v>1084</v>
      </c>
      <c r="Q664" s="20">
        <v>45168</v>
      </c>
      <c r="S664" t="s">
        <v>776</v>
      </c>
      <c r="T664">
        <v>500</v>
      </c>
      <c r="W664">
        <v>5</v>
      </c>
      <c r="X664" t="s">
        <v>1085</v>
      </c>
      <c r="AB664" t="s">
        <v>1086</v>
      </c>
      <c r="AK664">
        <v>0</v>
      </c>
      <c r="AL664">
        <v>0</v>
      </c>
      <c r="AN664" s="20">
        <v>45874</v>
      </c>
    </row>
    <row r="665" spans="1:40" x14ac:dyDescent="0.25">
      <c r="A665">
        <v>9267203</v>
      </c>
      <c r="B665" t="s">
        <v>3006</v>
      </c>
      <c r="C665" t="s">
        <v>266</v>
      </c>
      <c r="D665" t="s">
        <v>58</v>
      </c>
      <c r="G665" s="20">
        <v>42291</v>
      </c>
      <c r="H665" t="s">
        <v>60</v>
      </c>
      <c r="I665">
        <v>-11</v>
      </c>
      <c r="J665" t="s">
        <v>1087</v>
      </c>
      <c r="L665" t="s">
        <v>1083</v>
      </c>
      <c r="M665">
        <v>8920234</v>
      </c>
      <c r="N665" t="s">
        <v>208</v>
      </c>
      <c r="O665" s="20">
        <v>45950</v>
      </c>
      <c r="P665" t="s">
        <v>1084</v>
      </c>
      <c r="Q665" s="20">
        <v>45950</v>
      </c>
      <c r="S665" t="s">
        <v>776</v>
      </c>
      <c r="T665">
        <v>500</v>
      </c>
      <c r="W665">
        <v>5</v>
      </c>
      <c r="X665" t="s">
        <v>1085</v>
      </c>
      <c r="AB665" t="s">
        <v>1086</v>
      </c>
      <c r="AK665">
        <v>0</v>
      </c>
      <c r="AL665">
        <v>0</v>
      </c>
      <c r="AN665" s="20">
        <v>45950</v>
      </c>
    </row>
    <row r="666" spans="1:40" x14ac:dyDescent="0.25">
      <c r="A666">
        <v>9263726</v>
      </c>
      <c r="B666" t="s">
        <v>1868</v>
      </c>
      <c r="C666" t="s">
        <v>1869</v>
      </c>
      <c r="D666" t="s">
        <v>7</v>
      </c>
      <c r="E666" t="s">
        <v>58</v>
      </c>
      <c r="G666" s="20">
        <v>42769</v>
      </c>
      <c r="H666" t="s">
        <v>58</v>
      </c>
      <c r="I666">
        <v>-9</v>
      </c>
      <c r="J666" t="s">
        <v>1087</v>
      </c>
      <c r="L666" t="s">
        <v>1083</v>
      </c>
      <c r="M666">
        <v>8920075</v>
      </c>
      <c r="N666" t="s">
        <v>57</v>
      </c>
      <c r="O666" s="20">
        <v>45985</v>
      </c>
      <c r="P666" t="s">
        <v>1084</v>
      </c>
      <c r="Q666" s="20">
        <v>45555</v>
      </c>
      <c r="S666" t="s">
        <v>776</v>
      </c>
      <c r="T666">
        <v>500</v>
      </c>
      <c r="W666">
        <v>5</v>
      </c>
      <c r="X666" t="s">
        <v>1085</v>
      </c>
      <c r="AB666" t="s">
        <v>1086</v>
      </c>
      <c r="AK666">
        <v>0</v>
      </c>
      <c r="AL666">
        <v>0</v>
      </c>
      <c r="AN666" s="20">
        <v>45926</v>
      </c>
    </row>
    <row r="667" spans="1:40" x14ac:dyDescent="0.25">
      <c r="A667">
        <v>9258182</v>
      </c>
      <c r="B667" t="s">
        <v>888</v>
      </c>
      <c r="C667" t="s">
        <v>104</v>
      </c>
      <c r="D667" t="s">
        <v>58</v>
      </c>
      <c r="E667" t="s">
        <v>58</v>
      </c>
      <c r="G667" s="20">
        <v>44758</v>
      </c>
      <c r="H667" t="s">
        <v>58</v>
      </c>
      <c r="I667">
        <v>-9</v>
      </c>
      <c r="J667" t="s">
        <v>1087</v>
      </c>
      <c r="L667" t="s">
        <v>1083</v>
      </c>
      <c r="M667">
        <v>8920025</v>
      </c>
      <c r="N667" t="s">
        <v>255</v>
      </c>
      <c r="O667" s="20">
        <v>45853</v>
      </c>
      <c r="P667" t="s">
        <v>1084</v>
      </c>
      <c r="Q667" s="20">
        <v>44795</v>
      </c>
      <c r="S667" t="s">
        <v>776</v>
      </c>
      <c r="T667">
        <v>500</v>
      </c>
      <c r="W667">
        <v>5</v>
      </c>
      <c r="X667" t="s">
        <v>1085</v>
      </c>
      <c r="AB667" t="s">
        <v>1086</v>
      </c>
      <c r="AK667">
        <v>0</v>
      </c>
      <c r="AL667">
        <v>0</v>
      </c>
      <c r="AN667" s="20">
        <v>45853</v>
      </c>
    </row>
    <row r="668" spans="1:40" x14ac:dyDescent="0.25">
      <c r="A668">
        <v>9251167</v>
      </c>
      <c r="B668" t="s">
        <v>127</v>
      </c>
      <c r="C668" t="s">
        <v>115</v>
      </c>
      <c r="D668" t="s">
        <v>7</v>
      </c>
      <c r="E668" t="s">
        <v>7</v>
      </c>
      <c r="G668" s="20">
        <v>41621</v>
      </c>
      <c r="H668" t="s">
        <v>443</v>
      </c>
      <c r="I668">
        <v>-13</v>
      </c>
      <c r="J668" t="s">
        <v>1087</v>
      </c>
      <c r="L668" t="s">
        <v>1083</v>
      </c>
      <c r="M668">
        <v>8921458</v>
      </c>
      <c r="N668" t="s">
        <v>92</v>
      </c>
      <c r="O668" s="20">
        <v>45903</v>
      </c>
      <c r="P668" t="s">
        <v>1084</v>
      </c>
      <c r="Q668" s="20">
        <v>42988</v>
      </c>
      <c r="S668" t="s">
        <v>776</v>
      </c>
      <c r="T668">
        <v>884</v>
      </c>
      <c r="W668">
        <v>8</v>
      </c>
      <c r="X668" t="s">
        <v>1085</v>
      </c>
      <c r="AB668" t="s">
        <v>1086</v>
      </c>
      <c r="AK668">
        <v>0</v>
      </c>
      <c r="AL668">
        <v>0</v>
      </c>
      <c r="AN668" s="20">
        <v>45903</v>
      </c>
    </row>
    <row r="669" spans="1:40" x14ac:dyDescent="0.25">
      <c r="A669">
        <v>9267205</v>
      </c>
      <c r="B669" t="s">
        <v>3007</v>
      </c>
      <c r="C669" t="s">
        <v>1453</v>
      </c>
      <c r="D669" t="s">
        <v>58</v>
      </c>
      <c r="G669" s="20">
        <v>42602</v>
      </c>
      <c r="H669" t="s">
        <v>1465</v>
      </c>
      <c r="I669">
        <v>-10</v>
      </c>
      <c r="J669" t="s">
        <v>1087</v>
      </c>
      <c r="L669" t="s">
        <v>1083</v>
      </c>
      <c r="M669">
        <v>8920049</v>
      </c>
      <c r="N669" t="s">
        <v>235</v>
      </c>
      <c r="O669" s="20">
        <v>45950</v>
      </c>
      <c r="P669" t="s">
        <v>1084</v>
      </c>
      <c r="Q669" s="20">
        <v>45950</v>
      </c>
      <c r="S669" t="s">
        <v>776</v>
      </c>
      <c r="T669">
        <v>500</v>
      </c>
      <c r="W669">
        <v>5</v>
      </c>
      <c r="X669" t="s">
        <v>1085</v>
      </c>
      <c r="AB669" t="s">
        <v>1086</v>
      </c>
      <c r="AK669">
        <v>1</v>
      </c>
      <c r="AL669">
        <v>0</v>
      </c>
      <c r="AN669" s="20">
        <v>45950</v>
      </c>
    </row>
    <row r="670" spans="1:40" x14ac:dyDescent="0.25">
      <c r="A670">
        <v>9267046</v>
      </c>
      <c r="B670" t="s">
        <v>3008</v>
      </c>
      <c r="C670" t="s">
        <v>3009</v>
      </c>
      <c r="D670" t="s">
        <v>58</v>
      </c>
      <c r="G670" s="20">
        <v>41871</v>
      </c>
      <c r="H670" t="s">
        <v>412</v>
      </c>
      <c r="I670">
        <v>-12</v>
      </c>
      <c r="J670" t="s">
        <v>1087</v>
      </c>
      <c r="L670" t="s">
        <v>1083</v>
      </c>
      <c r="M670">
        <v>8920389</v>
      </c>
      <c r="N670" t="s">
        <v>184</v>
      </c>
      <c r="O670" s="20">
        <v>45936</v>
      </c>
      <c r="P670" t="s">
        <v>1084</v>
      </c>
      <c r="Q670" s="20">
        <v>45936</v>
      </c>
      <c r="S670" t="s">
        <v>776</v>
      </c>
      <c r="T670">
        <v>500</v>
      </c>
      <c r="W670">
        <v>5</v>
      </c>
      <c r="X670" t="s">
        <v>1085</v>
      </c>
      <c r="AB670" t="s">
        <v>1086</v>
      </c>
      <c r="AK670">
        <v>0</v>
      </c>
      <c r="AL670">
        <v>0</v>
      </c>
      <c r="AN670" s="20">
        <v>45936</v>
      </c>
    </row>
    <row r="671" spans="1:40" x14ac:dyDescent="0.25">
      <c r="A671">
        <v>9265577</v>
      </c>
      <c r="B671" t="s">
        <v>3010</v>
      </c>
      <c r="C671" t="s">
        <v>521</v>
      </c>
      <c r="D671" t="s">
        <v>58</v>
      </c>
      <c r="G671" s="20">
        <v>42642</v>
      </c>
      <c r="H671" t="s">
        <v>1465</v>
      </c>
      <c r="I671">
        <v>-10</v>
      </c>
      <c r="J671" t="s">
        <v>1087</v>
      </c>
      <c r="L671" t="s">
        <v>1083</v>
      </c>
      <c r="M671">
        <v>8920309</v>
      </c>
      <c r="N671" t="s">
        <v>195</v>
      </c>
      <c r="O671" s="20">
        <v>45846</v>
      </c>
      <c r="P671" t="s">
        <v>1084</v>
      </c>
      <c r="Q671" s="20">
        <v>45846</v>
      </c>
      <c r="S671" t="s">
        <v>776</v>
      </c>
      <c r="T671">
        <v>500</v>
      </c>
      <c r="W671">
        <v>5</v>
      </c>
      <c r="X671" t="s">
        <v>1085</v>
      </c>
      <c r="AB671" t="s">
        <v>1086</v>
      </c>
      <c r="AK671">
        <v>1</v>
      </c>
      <c r="AL671">
        <v>0</v>
      </c>
      <c r="AN671" s="20">
        <v>45846</v>
      </c>
    </row>
    <row r="672" spans="1:40" x14ac:dyDescent="0.25">
      <c r="A672">
        <v>9267206</v>
      </c>
      <c r="B672" t="s">
        <v>3011</v>
      </c>
      <c r="C672" t="s">
        <v>291</v>
      </c>
      <c r="D672" t="s">
        <v>58</v>
      </c>
      <c r="G672" s="20">
        <v>42830</v>
      </c>
      <c r="H672" t="s">
        <v>58</v>
      </c>
      <c r="I672">
        <v>-9</v>
      </c>
      <c r="J672" t="s">
        <v>1087</v>
      </c>
      <c r="L672" t="s">
        <v>1083</v>
      </c>
      <c r="M672">
        <v>8920049</v>
      </c>
      <c r="N672" t="s">
        <v>235</v>
      </c>
      <c r="O672" s="20">
        <v>45950</v>
      </c>
      <c r="P672" t="s">
        <v>1084</v>
      </c>
      <c r="Q672" s="20">
        <v>45950</v>
      </c>
      <c r="S672" t="s">
        <v>776</v>
      </c>
      <c r="T672">
        <v>500</v>
      </c>
      <c r="W672">
        <v>5</v>
      </c>
      <c r="X672" t="s">
        <v>1085</v>
      </c>
      <c r="AB672" t="s">
        <v>1086</v>
      </c>
      <c r="AK672">
        <v>0</v>
      </c>
      <c r="AL672">
        <v>0</v>
      </c>
      <c r="AN672" s="20">
        <v>45950</v>
      </c>
    </row>
    <row r="673" spans="1:40" x14ac:dyDescent="0.25">
      <c r="A673">
        <v>9260769</v>
      </c>
      <c r="B673" t="s">
        <v>4231</v>
      </c>
      <c r="C673" t="s">
        <v>395</v>
      </c>
      <c r="D673" t="s">
        <v>58</v>
      </c>
      <c r="E673" t="s">
        <v>58</v>
      </c>
      <c r="G673" s="20">
        <v>42988</v>
      </c>
      <c r="H673" t="s">
        <v>58</v>
      </c>
      <c r="I673">
        <v>-9</v>
      </c>
      <c r="J673" t="s">
        <v>1087</v>
      </c>
      <c r="L673" t="s">
        <v>1083</v>
      </c>
      <c r="M673">
        <v>8920025</v>
      </c>
      <c r="N673" t="s">
        <v>255</v>
      </c>
      <c r="O673" s="20">
        <v>45973</v>
      </c>
      <c r="P673" t="s">
        <v>1084</v>
      </c>
      <c r="Q673" s="20">
        <v>45183</v>
      </c>
      <c r="S673" t="s">
        <v>776</v>
      </c>
      <c r="T673">
        <v>500</v>
      </c>
      <c r="W673">
        <v>5</v>
      </c>
      <c r="X673" t="s">
        <v>1085</v>
      </c>
      <c r="AB673" t="s">
        <v>1086</v>
      </c>
      <c r="AK673">
        <v>0</v>
      </c>
      <c r="AL673">
        <v>0</v>
      </c>
      <c r="AN673" s="20">
        <v>45973</v>
      </c>
    </row>
    <row r="674" spans="1:40" x14ac:dyDescent="0.25">
      <c r="A674">
        <v>9264358</v>
      </c>
      <c r="B674" t="s">
        <v>1871</v>
      </c>
      <c r="C674" t="s">
        <v>108</v>
      </c>
      <c r="D674" t="s">
        <v>7</v>
      </c>
      <c r="E674" t="s">
        <v>7</v>
      </c>
      <c r="G674" s="20">
        <v>42928</v>
      </c>
      <c r="H674" t="s">
        <v>58</v>
      </c>
      <c r="I674">
        <v>-9</v>
      </c>
      <c r="J674" t="s">
        <v>1087</v>
      </c>
      <c r="L674" t="s">
        <v>1083</v>
      </c>
      <c r="M674">
        <v>8921190</v>
      </c>
      <c r="N674" t="s">
        <v>149</v>
      </c>
      <c r="O674" s="20">
        <v>45874</v>
      </c>
      <c r="P674" t="s">
        <v>1084</v>
      </c>
      <c r="Q674" s="20">
        <v>45574</v>
      </c>
      <c r="S674" t="s">
        <v>776</v>
      </c>
      <c r="T674">
        <v>500</v>
      </c>
      <c r="W674">
        <v>5</v>
      </c>
      <c r="X674" t="s">
        <v>1085</v>
      </c>
      <c r="AB674" t="s">
        <v>1086</v>
      </c>
      <c r="AK674">
        <v>0</v>
      </c>
      <c r="AL674">
        <v>0</v>
      </c>
      <c r="AN674" s="20">
        <v>45874</v>
      </c>
    </row>
    <row r="675" spans="1:40" x14ac:dyDescent="0.25">
      <c r="A675">
        <v>9258431</v>
      </c>
      <c r="B675" t="s">
        <v>889</v>
      </c>
      <c r="C675" t="s">
        <v>94</v>
      </c>
      <c r="D675" t="s">
        <v>7</v>
      </c>
      <c r="E675" t="s">
        <v>7</v>
      </c>
      <c r="G675" s="20">
        <v>39928</v>
      </c>
      <c r="H675" t="s">
        <v>487</v>
      </c>
      <c r="I675">
        <v>-17</v>
      </c>
      <c r="J675" t="s">
        <v>1087</v>
      </c>
      <c r="L675" t="s">
        <v>1083</v>
      </c>
      <c r="M675">
        <v>8920049</v>
      </c>
      <c r="N675" t="s">
        <v>235</v>
      </c>
      <c r="O675" s="20">
        <v>45915</v>
      </c>
      <c r="P675" t="s">
        <v>1084</v>
      </c>
      <c r="Q675" s="20">
        <v>44813</v>
      </c>
      <c r="S675" t="s">
        <v>776</v>
      </c>
      <c r="T675">
        <v>500</v>
      </c>
      <c r="W675">
        <v>5</v>
      </c>
      <c r="X675" t="s">
        <v>1085</v>
      </c>
      <c r="AB675" t="s">
        <v>1086</v>
      </c>
      <c r="AK675">
        <v>0</v>
      </c>
      <c r="AL675">
        <v>0</v>
      </c>
      <c r="AN675" s="20">
        <v>45915</v>
      </c>
    </row>
    <row r="676" spans="1:40" x14ac:dyDescent="0.25">
      <c r="A676">
        <v>9263536</v>
      </c>
      <c r="B676" t="s">
        <v>1872</v>
      </c>
      <c r="C676" t="s">
        <v>1873</v>
      </c>
      <c r="D676" t="s">
        <v>7</v>
      </c>
      <c r="E676" t="s">
        <v>58</v>
      </c>
      <c r="G676" s="20">
        <v>41739</v>
      </c>
      <c r="H676" t="s">
        <v>412</v>
      </c>
      <c r="I676">
        <v>-12</v>
      </c>
      <c r="J676" t="s">
        <v>1082</v>
      </c>
      <c r="L676" t="s">
        <v>1083</v>
      </c>
      <c r="M676">
        <v>8921182</v>
      </c>
      <c r="N676" t="s">
        <v>400</v>
      </c>
      <c r="O676" s="20">
        <v>45900</v>
      </c>
      <c r="P676" t="s">
        <v>1084</v>
      </c>
      <c r="Q676" s="20">
        <v>45551</v>
      </c>
      <c r="R676" s="20">
        <v>45819</v>
      </c>
      <c r="S676" t="s">
        <v>300</v>
      </c>
      <c r="T676">
        <v>500</v>
      </c>
      <c r="W676">
        <v>5</v>
      </c>
      <c r="X676" t="s">
        <v>1085</v>
      </c>
      <c r="AB676" t="s">
        <v>1086</v>
      </c>
      <c r="AK676">
        <v>1</v>
      </c>
      <c r="AL676">
        <v>0</v>
      </c>
      <c r="AN676" s="20">
        <v>45900</v>
      </c>
    </row>
    <row r="677" spans="1:40" x14ac:dyDescent="0.25">
      <c r="A677">
        <v>9266984</v>
      </c>
      <c r="B677" t="s">
        <v>1874</v>
      </c>
      <c r="C677" t="s">
        <v>1260</v>
      </c>
      <c r="D677" t="s">
        <v>58</v>
      </c>
      <c r="G677" s="20">
        <v>42200</v>
      </c>
      <c r="H677" t="s">
        <v>60</v>
      </c>
      <c r="I677">
        <v>-11</v>
      </c>
      <c r="J677" t="s">
        <v>1082</v>
      </c>
      <c r="L677" t="s">
        <v>1083</v>
      </c>
      <c r="M677">
        <v>8920075</v>
      </c>
      <c r="N677" t="s">
        <v>57</v>
      </c>
      <c r="O677" s="20">
        <v>45933</v>
      </c>
      <c r="P677" t="s">
        <v>1084</v>
      </c>
      <c r="Q677" s="20">
        <v>45933</v>
      </c>
      <c r="S677" t="s">
        <v>776</v>
      </c>
      <c r="T677">
        <v>500</v>
      </c>
      <c r="W677">
        <v>5</v>
      </c>
      <c r="X677" t="s">
        <v>1085</v>
      </c>
      <c r="AB677" t="s">
        <v>1086</v>
      </c>
      <c r="AK677">
        <v>0</v>
      </c>
      <c r="AL677">
        <v>0</v>
      </c>
      <c r="AN677" s="20">
        <v>45933</v>
      </c>
    </row>
    <row r="678" spans="1:40" x14ac:dyDescent="0.25">
      <c r="A678">
        <v>9257982</v>
      </c>
      <c r="B678" t="s">
        <v>835</v>
      </c>
      <c r="C678" t="s">
        <v>115</v>
      </c>
      <c r="D678" t="s">
        <v>58</v>
      </c>
      <c r="E678" t="s">
        <v>58</v>
      </c>
      <c r="G678" s="20">
        <v>40502</v>
      </c>
      <c r="H678" t="s">
        <v>482</v>
      </c>
      <c r="I678">
        <v>-16</v>
      </c>
      <c r="J678" t="s">
        <v>1087</v>
      </c>
      <c r="L678" t="s">
        <v>1083</v>
      </c>
      <c r="M678">
        <v>8920309</v>
      </c>
      <c r="N678" t="s">
        <v>195</v>
      </c>
      <c r="O678" s="20">
        <v>45845</v>
      </c>
      <c r="P678" t="s">
        <v>1084</v>
      </c>
      <c r="Q678" s="20">
        <v>44629</v>
      </c>
      <c r="S678" t="s">
        <v>776</v>
      </c>
      <c r="T678">
        <v>500</v>
      </c>
      <c r="W678">
        <v>5</v>
      </c>
      <c r="X678" t="s">
        <v>1085</v>
      </c>
      <c r="AB678" t="s">
        <v>1086</v>
      </c>
      <c r="AK678">
        <v>0</v>
      </c>
      <c r="AL678">
        <v>0</v>
      </c>
      <c r="AN678" s="20">
        <v>45845</v>
      </c>
    </row>
    <row r="679" spans="1:40" x14ac:dyDescent="0.25">
      <c r="A679">
        <v>9266995</v>
      </c>
      <c r="B679" t="s">
        <v>3012</v>
      </c>
      <c r="C679" t="s">
        <v>114</v>
      </c>
      <c r="D679" t="s">
        <v>58</v>
      </c>
      <c r="G679" s="20">
        <v>42532</v>
      </c>
      <c r="H679" t="s">
        <v>1465</v>
      </c>
      <c r="I679">
        <v>-10</v>
      </c>
      <c r="J679" t="s">
        <v>1087</v>
      </c>
      <c r="L679" t="s">
        <v>1083</v>
      </c>
      <c r="M679">
        <v>8920312</v>
      </c>
      <c r="N679" t="s">
        <v>193</v>
      </c>
      <c r="O679" s="20">
        <v>45933</v>
      </c>
      <c r="P679" t="s">
        <v>1084</v>
      </c>
      <c r="Q679" s="20">
        <v>45933</v>
      </c>
      <c r="S679" t="s">
        <v>776</v>
      </c>
      <c r="T679">
        <v>500</v>
      </c>
      <c r="W679">
        <v>5</v>
      </c>
      <c r="X679" t="s">
        <v>1085</v>
      </c>
      <c r="AB679" t="s">
        <v>1086</v>
      </c>
      <c r="AK679">
        <v>0</v>
      </c>
      <c r="AL679">
        <v>0</v>
      </c>
      <c r="AN679" s="20">
        <v>45933</v>
      </c>
    </row>
    <row r="680" spans="1:40" x14ac:dyDescent="0.25">
      <c r="A680">
        <v>9258787</v>
      </c>
      <c r="B680" t="s">
        <v>1484</v>
      </c>
      <c r="C680" t="s">
        <v>79</v>
      </c>
      <c r="D680" t="s">
        <v>58</v>
      </c>
      <c r="E680" t="s">
        <v>58</v>
      </c>
      <c r="G680" s="20">
        <v>41879</v>
      </c>
      <c r="H680" t="s">
        <v>412</v>
      </c>
      <c r="I680">
        <v>-12</v>
      </c>
      <c r="J680" t="s">
        <v>1087</v>
      </c>
      <c r="L680" t="s">
        <v>1083</v>
      </c>
      <c r="M680">
        <v>8920063</v>
      </c>
      <c r="N680" t="s">
        <v>232</v>
      </c>
      <c r="O680" s="20">
        <v>45841</v>
      </c>
      <c r="P680" t="s">
        <v>1084</v>
      </c>
      <c r="Q680" s="20">
        <v>44823</v>
      </c>
      <c r="S680" t="s">
        <v>776</v>
      </c>
      <c r="T680">
        <v>500</v>
      </c>
      <c r="W680">
        <v>5</v>
      </c>
      <c r="X680" t="s">
        <v>1085</v>
      </c>
      <c r="AB680" t="s">
        <v>1086</v>
      </c>
      <c r="AK680">
        <v>0</v>
      </c>
      <c r="AL680">
        <v>0</v>
      </c>
      <c r="AN680" s="20">
        <v>45841</v>
      </c>
    </row>
    <row r="681" spans="1:40" x14ac:dyDescent="0.25">
      <c r="A681">
        <v>9265883</v>
      </c>
      <c r="B681" t="s">
        <v>3013</v>
      </c>
      <c r="C681" t="s">
        <v>3014</v>
      </c>
      <c r="D681" t="s">
        <v>7</v>
      </c>
      <c r="G681" s="20">
        <v>42032</v>
      </c>
      <c r="H681" t="s">
        <v>60</v>
      </c>
      <c r="I681">
        <v>-11</v>
      </c>
      <c r="J681" t="s">
        <v>1087</v>
      </c>
      <c r="L681" t="s">
        <v>1083</v>
      </c>
      <c r="M681">
        <v>8920309</v>
      </c>
      <c r="N681" t="s">
        <v>195</v>
      </c>
      <c r="O681" s="20">
        <v>45977</v>
      </c>
      <c r="P681" t="s">
        <v>1084</v>
      </c>
      <c r="Q681" s="20">
        <v>45898</v>
      </c>
      <c r="S681" t="s">
        <v>776</v>
      </c>
      <c r="T681">
        <v>500</v>
      </c>
      <c r="W681">
        <v>5</v>
      </c>
      <c r="X681" t="s">
        <v>1085</v>
      </c>
      <c r="AB681" t="s">
        <v>1086</v>
      </c>
      <c r="AK681">
        <v>1</v>
      </c>
      <c r="AL681">
        <v>0</v>
      </c>
      <c r="AN681" s="20">
        <v>45898</v>
      </c>
    </row>
    <row r="682" spans="1:40" x14ac:dyDescent="0.25">
      <c r="A682">
        <v>9266967</v>
      </c>
      <c r="B682" t="s">
        <v>3015</v>
      </c>
      <c r="C682" t="s">
        <v>122</v>
      </c>
      <c r="D682" t="s">
        <v>58</v>
      </c>
      <c r="G682" s="20">
        <v>41500</v>
      </c>
      <c r="H682" t="s">
        <v>443</v>
      </c>
      <c r="I682">
        <v>-13</v>
      </c>
      <c r="J682" t="s">
        <v>1087</v>
      </c>
      <c r="L682" t="s">
        <v>1083</v>
      </c>
      <c r="M682">
        <v>8920389</v>
      </c>
      <c r="N682" t="s">
        <v>184</v>
      </c>
      <c r="O682" s="20">
        <v>45932</v>
      </c>
      <c r="P682" t="s">
        <v>1084</v>
      </c>
      <c r="Q682" s="20">
        <v>45932</v>
      </c>
      <c r="R682" s="20">
        <v>45937</v>
      </c>
      <c r="S682" t="s">
        <v>300</v>
      </c>
      <c r="T682">
        <v>500</v>
      </c>
      <c r="W682">
        <v>5</v>
      </c>
      <c r="X682" t="s">
        <v>1085</v>
      </c>
      <c r="AB682" t="s">
        <v>1086</v>
      </c>
      <c r="AK682">
        <v>0</v>
      </c>
      <c r="AL682">
        <v>0</v>
      </c>
      <c r="AN682" s="20">
        <v>45932</v>
      </c>
    </row>
    <row r="683" spans="1:40" x14ac:dyDescent="0.25">
      <c r="A683">
        <v>9258345</v>
      </c>
      <c r="B683" t="s">
        <v>890</v>
      </c>
      <c r="C683" t="s">
        <v>209</v>
      </c>
      <c r="D683" t="s">
        <v>58</v>
      </c>
      <c r="E683" t="s">
        <v>58</v>
      </c>
      <c r="G683" s="20">
        <v>41313</v>
      </c>
      <c r="H683" t="s">
        <v>443</v>
      </c>
      <c r="I683">
        <v>-13</v>
      </c>
      <c r="J683" t="s">
        <v>1087</v>
      </c>
      <c r="L683" t="s">
        <v>1083</v>
      </c>
      <c r="M683">
        <v>8921256</v>
      </c>
      <c r="N683" t="s">
        <v>143</v>
      </c>
      <c r="O683" s="20">
        <v>45898</v>
      </c>
      <c r="P683" t="s">
        <v>1084</v>
      </c>
      <c r="Q683" s="20">
        <v>44810</v>
      </c>
      <c r="S683" t="s">
        <v>776</v>
      </c>
      <c r="T683">
        <v>500</v>
      </c>
      <c r="W683">
        <v>5</v>
      </c>
      <c r="X683" t="s">
        <v>1085</v>
      </c>
      <c r="AB683" t="s">
        <v>1086</v>
      </c>
      <c r="AK683">
        <v>0</v>
      </c>
      <c r="AL683">
        <v>0</v>
      </c>
      <c r="AN683" s="20">
        <v>45898</v>
      </c>
    </row>
    <row r="684" spans="1:40" x14ac:dyDescent="0.25">
      <c r="A684">
        <v>9266497</v>
      </c>
      <c r="B684" t="s">
        <v>3016</v>
      </c>
      <c r="C684" t="s">
        <v>69</v>
      </c>
      <c r="D684" t="s">
        <v>58</v>
      </c>
      <c r="G684" s="20">
        <v>43252</v>
      </c>
      <c r="H684" t="s">
        <v>58</v>
      </c>
      <c r="I684">
        <v>-9</v>
      </c>
      <c r="J684" t="s">
        <v>1087</v>
      </c>
      <c r="L684" t="s">
        <v>1083</v>
      </c>
      <c r="M684">
        <v>8920137</v>
      </c>
      <c r="N684" t="s">
        <v>839</v>
      </c>
      <c r="O684" s="20">
        <v>45915</v>
      </c>
      <c r="P684" t="s">
        <v>1084</v>
      </c>
      <c r="Q684" s="20">
        <v>45915</v>
      </c>
      <c r="S684" t="s">
        <v>776</v>
      </c>
      <c r="T684">
        <v>500</v>
      </c>
      <c r="W684">
        <v>5</v>
      </c>
      <c r="X684" t="s">
        <v>1085</v>
      </c>
      <c r="AB684" t="s">
        <v>1086</v>
      </c>
      <c r="AK684">
        <v>0</v>
      </c>
      <c r="AL684">
        <v>0</v>
      </c>
      <c r="AN684" s="20">
        <v>45915</v>
      </c>
    </row>
    <row r="685" spans="1:40" x14ac:dyDescent="0.25">
      <c r="A685">
        <v>9265578</v>
      </c>
      <c r="B685" t="s">
        <v>3017</v>
      </c>
      <c r="C685" t="s">
        <v>91</v>
      </c>
      <c r="D685" t="s">
        <v>58</v>
      </c>
      <c r="G685" s="20">
        <v>41646</v>
      </c>
      <c r="H685" t="s">
        <v>412</v>
      </c>
      <c r="I685">
        <v>-12</v>
      </c>
      <c r="J685" t="s">
        <v>1087</v>
      </c>
      <c r="L685" t="s">
        <v>1083</v>
      </c>
      <c r="M685">
        <v>8920309</v>
      </c>
      <c r="N685" t="s">
        <v>195</v>
      </c>
      <c r="O685" s="20">
        <v>45846</v>
      </c>
      <c r="P685" t="s">
        <v>1084</v>
      </c>
      <c r="Q685" s="20">
        <v>45846</v>
      </c>
      <c r="S685" t="s">
        <v>776</v>
      </c>
      <c r="T685">
        <v>500</v>
      </c>
      <c r="W685">
        <v>5</v>
      </c>
      <c r="X685" t="s">
        <v>1085</v>
      </c>
      <c r="AB685" t="s">
        <v>1086</v>
      </c>
      <c r="AK685">
        <v>0</v>
      </c>
      <c r="AL685">
        <v>0</v>
      </c>
      <c r="AN685" s="20">
        <v>45846</v>
      </c>
    </row>
    <row r="686" spans="1:40" x14ac:dyDescent="0.25">
      <c r="A686">
        <v>9266023</v>
      </c>
      <c r="B686" t="s">
        <v>3018</v>
      </c>
      <c r="C686" t="s">
        <v>1135</v>
      </c>
      <c r="D686" t="s">
        <v>7</v>
      </c>
      <c r="G686" s="20">
        <v>42030</v>
      </c>
      <c r="H686" t="s">
        <v>60</v>
      </c>
      <c r="I686">
        <v>-11</v>
      </c>
      <c r="J686" t="s">
        <v>1082</v>
      </c>
      <c r="L686" t="s">
        <v>1083</v>
      </c>
      <c r="M686">
        <v>8921182</v>
      </c>
      <c r="N686" t="s">
        <v>400</v>
      </c>
      <c r="O686" s="20">
        <v>45903</v>
      </c>
      <c r="P686" t="s">
        <v>1084</v>
      </c>
      <c r="Q686" s="20">
        <v>45903</v>
      </c>
      <c r="S686" t="s">
        <v>776</v>
      </c>
      <c r="T686">
        <v>500</v>
      </c>
      <c r="W686">
        <v>5</v>
      </c>
      <c r="X686" t="s">
        <v>1085</v>
      </c>
      <c r="AB686" t="s">
        <v>1086</v>
      </c>
      <c r="AK686">
        <v>0</v>
      </c>
      <c r="AL686">
        <v>0</v>
      </c>
      <c r="AN686" s="20">
        <v>45903</v>
      </c>
    </row>
    <row r="687" spans="1:40" x14ac:dyDescent="0.25">
      <c r="A687">
        <v>9266024</v>
      </c>
      <c r="B687" t="s">
        <v>3018</v>
      </c>
      <c r="C687" t="s">
        <v>329</v>
      </c>
      <c r="D687" t="s">
        <v>7</v>
      </c>
      <c r="G687" s="20">
        <v>42030</v>
      </c>
      <c r="H687" t="s">
        <v>60</v>
      </c>
      <c r="I687">
        <v>-11</v>
      </c>
      <c r="J687" t="s">
        <v>1082</v>
      </c>
      <c r="L687" t="s">
        <v>1083</v>
      </c>
      <c r="M687">
        <v>8921182</v>
      </c>
      <c r="N687" t="s">
        <v>400</v>
      </c>
      <c r="O687" s="20">
        <v>45903</v>
      </c>
      <c r="P687" t="s">
        <v>1084</v>
      </c>
      <c r="Q687" s="20">
        <v>45903</v>
      </c>
      <c r="S687" t="s">
        <v>776</v>
      </c>
      <c r="T687">
        <v>500</v>
      </c>
      <c r="W687">
        <v>5</v>
      </c>
      <c r="X687" t="s">
        <v>1085</v>
      </c>
      <c r="AB687" t="s">
        <v>1086</v>
      </c>
      <c r="AK687">
        <v>0</v>
      </c>
      <c r="AL687">
        <v>0</v>
      </c>
      <c r="AN687" s="20">
        <v>45903</v>
      </c>
    </row>
    <row r="688" spans="1:40" x14ac:dyDescent="0.25">
      <c r="A688">
        <v>9262168</v>
      </c>
      <c r="B688" t="s">
        <v>1875</v>
      </c>
      <c r="C688" t="s">
        <v>395</v>
      </c>
      <c r="D688" t="s">
        <v>58</v>
      </c>
      <c r="E688" t="s">
        <v>58</v>
      </c>
      <c r="G688" s="20">
        <v>40458</v>
      </c>
      <c r="H688" t="s">
        <v>482</v>
      </c>
      <c r="I688">
        <v>-16</v>
      </c>
      <c r="J688" t="s">
        <v>1087</v>
      </c>
      <c r="L688" t="s">
        <v>1083</v>
      </c>
      <c r="M688">
        <v>8920049</v>
      </c>
      <c r="N688" t="s">
        <v>235</v>
      </c>
      <c r="O688" s="20">
        <v>45950</v>
      </c>
      <c r="P688" t="s">
        <v>1084</v>
      </c>
      <c r="Q688" s="20">
        <v>45433</v>
      </c>
      <c r="S688" t="s">
        <v>776</v>
      </c>
      <c r="T688">
        <v>500</v>
      </c>
      <c r="W688">
        <v>5</v>
      </c>
      <c r="X688" t="s">
        <v>1085</v>
      </c>
      <c r="AB688" t="s">
        <v>1086</v>
      </c>
      <c r="AK688">
        <v>0</v>
      </c>
      <c r="AL688">
        <v>0</v>
      </c>
      <c r="AN688" s="20">
        <v>45950</v>
      </c>
    </row>
    <row r="689" spans="1:40" x14ac:dyDescent="0.25">
      <c r="A689">
        <v>9267127</v>
      </c>
      <c r="B689" t="s">
        <v>3019</v>
      </c>
      <c r="C689" t="s">
        <v>188</v>
      </c>
      <c r="D689" t="s">
        <v>58</v>
      </c>
      <c r="G689" s="20">
        <v>40440</v>
      </c>
      <c r="H689" t="s">
        <v>482</v>
      </c>
      <c r="I689">
        <v>-16</v>
      </c>
      <c r="J689" t="s">
        <v>1087</v>
      </c>
      <c r="L689" t="s">
        <v>1083</v>
      </c>
      <c r="M689">
        <v>8920018</v>
      </c>
      <c r="N689" t="s">
        <v>259</v>
      </c>
      <c r="O689" s="20">
        <v>45944</v>
      </c>
      <c r="P689" t="s">
        <v>1084</v>
      </c>
      <c r="Q689" s="20">
        <v>45944</v>
      </c>
      <c r="S689" t="s">
        <v>776</v>
      </c>
      <c r="T689">
        <v>500</v>
      </c>
      <c r="W689">
        <v>5</v>
      </c>
      <c r="X689" t="s">
        <v>1085</v>
      </c>
      <c r="AB689" t="s">
        <v>1086</v>
      </c>
      <c r="AK689">
        <v>0</v>
      </c>
      <c r="AL689">
        <v>0</v>
      </c>
      <c r="AN689" s="20">
        <v>45944</v>
      </c>
    </row>
    <row r="690" spans="1:40" x14ac:dyDescent="0.25">
      <c r="A690">
        <v>9263912</v>
      </c>
      <c r="B690" t="s">
        <v>1876</v>
      </c>
      <c r="C690" t="s">
        <v>188</v>
      </c>
      <c r="D690" t="s">
        <v>58</v>
      </c>
      <c r="E690" t="s">
        <v>58</v>
      </c>
      <c r="G690" s="20">
        <v>40440</v>
      </c>
      <c r="H690" t="s">
        <v>482</v>
      </c>
      <c r="I690">
        <v>-16</v>
      </c>
      <c r="J690" t="s">
        <v>1087</v>
      </c>
      <c r="L690" t="s">
        <v>1083</v>
      </c>
      <c r="M690">
        <v>8921316</v>
      </c>
      <c r="N690" t="s">
        <v>135</v>
      </c>
      <c r="O690" s="20">
        <v>45919</v>
      </c>
      <c r="P690" t="s">
        <v>1084</v>
      </c>
      <c r="Q690" s="20">
        <v>45561</v>
      </c>
      <c r="S690" t="s">
        <v>776</v>
      </c>
      <c r="T690">
        <v>500</v>
      </c>
      <c r="W690">
        <v>5</v>
      </c>
      <c r="X690" t="s">
        <v>1085</v>
      </c>
      <c r="AB690" t="s">
        <v>1086</v>
      </c>
      <c r="AK690">
        <v>0</v>
      </c>
      <c r="AL690">
        <v>0</v>
      </c>
      <c r="AN690" s="20">
        <v>45919</v>
      </c>
    </row>
    <row r="691" spans="1:40" x14ac:dyDescent="0.25">
      <c r="A691">
        <v>9266633</v>
      </c>
      <c r="B691" t="s">
        <v>3020</v>
      </c>
      <c r="C691" t="s">
        <v>123</v>
      </c>
      <c r="D691" t="s">
        <v>58</v>
      </c>
      <c r="G691" s="20">
        <v>43259</v>
      </c>
      <c r="H691" t="s">
        <v>58</v>
      </c>
      <c r="I691">
        <v>-9</v>
      </c>
      <c r="J691" t="s">
        <v>1087</v>
      </c>
      <c r="L691" t="s">
        <v>1083</v>
      </c>
      <c r="M691">
        <v>8921316</v>
      </c>
      <c r="N691" t="s">
        <v>135</v>
      </c>
      <c r="O691" s="20">
        <v>45921</v>
      </c>
      <c r="P691" t="s">
        <v>1084</v>
      </c>
      <c r="Q691" s="20">
        <v>45921</v>
      </c>
      <c r="S691" t="s">
        <v>776</v>
      </c>
      <c r="T691">
        <v>500</v>
      </c>
      <c r="W691">
        <v>5</v>
      </c>
      <c r="X691" t="s">
        <v>1085</v>
      </c>
      <c r="AB691" t="s">
        <v>1086</v>
      </c>
      <c r="AK691">
        <v>1</v>
      </c>
      <c r="AL691">
        <v>1</v>
      </c>
      <c r="AN691" s="20">
        <v>45921</v>
      </c>
    </row>
    <row r="692" spans="1:40" x14ac:dyDescent="0.25">
      <c r="A692">
        <v>9256911</v>
      </c>
      <c r="B692" t="s">
        <v>1250</v>
      </c>
      <c r="C692" t="s">
        <v>137</v>
      </c>
      <c r="D692" t="s">
        <v>7</v>
      </c>
      <c r="E692" t="s">
        <v>7</v>
      </c>
      <c r="G692" s="20">
        <v>40809</v>
      </c>
      <c r="H692" t="s">
        <v>468</v>
      </c>
      <c r="I692">
        <v>-15</v>
      </c>
      <c r="J692" t="s">
        <v>1087</v>
      </c>
      <c r="L692" t="s">
        <v>1083</v>
      </c>
      <c r="M692">
        <v>8920312</v>
      </c>
      <c r="N692" t="s">
        <v>193</v>
      </c>
      <c r="O692" s="20">
        <v>45922</v>
      </c>
      <c r="P692" t="s">
        <v>1084</v>
      </c>
      <c r="Q692" s="20">
        <v>44478</v>
      </c>
      <c r="S692" t="s">
        <v>776</v>
      </c>
      <c r="T692">
        <v>500</v>
      </c>
      <c r="W692">
        <v>5</v>
      </c>
      <c r="X692" t="s">
        <v>1085</v>
      </c>
      <c r="AB692" t="s">
        <v>1086</v>
      </c>
      <c r="AK692">
        <v>0</v>
      </c>
      <c r="AL692">
        <v>0</v>
      </c>
      <c r="AN692" s="20">
        <v>45922</v>
      </c>
    </row>
    <row r="693" spans="1:40" x14ac:dyDescent="0.25">
      <c r="A693">
        <v>9259315</v>
      </c>
      <c r="B693" t="s">
        <v>891</v>
      </c>
      <c r="C693" t="s">
        <v>116</v>
      </c>
      <c r="D693" t="s">
        <v>58</v>
      </c>
      <c r="E693" t="s">
        <v>58</v>
      </c>
      <c r="G693" s="20">
        <v>40698</v>
      </c>
      <c r="H693" t="s">
        <v>468</v>
      </c>
      <c r="I693">
        <v>-15</v>
      </c>
      <c r="J693" t="s">
        <v>1087</v>
      </c>
      <c r="L693" t="s">
        <v>1083</v>
      </c>
      <c r="M693">
        <v>8920646</v>
      </c>
      <c r="N693" t="s">
        <v>175</v>
      </c>
      <c r="O693" s="20">
        <v>45896</v>
      </c>
      <c r="P693" t="s">
        <v>1084</v>
      </c>
      <c r="Q693" s="20">
        <v>44845</v>
      </c>
      <c r="S693" t="s">
        <v>776</v>
      </c>
      <c r="T693">
        <v>500</v>
      </c>
      <c r="W693">
        <v>5</v>
      </c>
      <c r="X693" t="s">
        <v>1085</v>
      </c>
      <c r="AB693" t="s">
        <v>1086</v>
      </c>
      <c r="AK693">
        <v>0</v>
      </c>
      <c r="AL693">
        <v>0</v>
      </c>
      <c r="AN693" s="20">
        <v>45896</v>
      </c>
    </row>
    <row r="694" spans="1:40" x14ac:dyDescent="0.25">
      <c r="A694">
        <v>9266271</v>
      </c>
      <c r="B694" t="s">
        <v>3021</v>
      </c>
      <c r="C694" t="s">
        <v>712</v>
      </c>
      <c r="D694" t="s">
        <v>58</v>
      </c>
      <c r="G694" s="20">
        <v>43235</v>
      </c>
      <c r="H694" t="s">
        <v>58</v>
      </c>
      <c r="I694">
        <v>-9</v>
      </c>
      <c r="J694" t="s">
        <v>1087</v>
      </c>
      <c r="L694" t="s">
        <v>1083</v>
      </c>
      <c r="M694">
        <v>8921164</v>
      </c>
      <c r="N694" t="s">
        <v>172</v>
      </c>
      <c r="O694" s="20">
        <v>45909</v>
      </c>
      <c r="P694" t="s">
        <v>1084</v>
      </c>
      <c r="Q694" s="20">
        <v>45909</v>
      </c>
      <c r="S694" t="s">
        <v>776</v>
      </c>
      <c r="T694">
        <v>500</v>
      </c>
      <c r="W694">
        <v>5</v>
      </c>
      <c r="X694" t="s">
        <v>1085</v>
      </c>
      <c r="AB694" t="s">
        <v>1086</v>
      </c>
      <c r="AK694">
        <v>0</v>
      </c>
      <c r="AL694">
        <v>0</v>
      </c>
      <c r="AN694" s="20">
        <v>45909</v>
      </c>
    </row>
    <row r="695" spans="1:40" x14ac:dyDescent="0.25">
      <c r="A695">
        <v>9261463</v>
      </c>
      <c r="B695" t="s">
        <v>1251</v>
      </c>
      <c r="C695" t="s">
        <v>120</v>
      </c>
      <c r="D695" t="s">
        <v>7</v>
      </c>
      <c r="G695" s="20">
        <v>40693</v>
      </c>
      <c r="H695" t="s">
        <v>468</v>
      </c>
      <c r="I695">
        <v>-15</v>
      </c>
      <c r="J695" t="s">
        <v>1087</v>
      </c>
      <c r="L695" t="s">
        <v>1083</v>
      </c>
      <c r="M695">
        <v>8920389</v>
      </c>
      <c r="N695" t="s">
        <v>184</v>
      </c>
      <c r="O695" s="20">
        <v>45964</v>
      </c>
      <c r="P695" t="s">
        <v>1084</v>
      </c>
      <c r="Q695" s="20">
        <v>45215</v>
      </c>
      <c r="R695" s="20">
        <v>45906</v>
      </c>
      <c r="S695" t="s">
        <v>300</v>
      </c>
      <c r="T695">
        <v>500</v>
      </c>
      <c r="W695">
        <v>5</v>
      </c>
      <c r="X695" t="s">
        <v>1085</v>
      </c>
      <c r="AB695" t="s">
        <v>1086</v>
      </c>
      <c r="AK695">
        <v>0</v>
      </c>
      <c r="AL695">
        <v>0</v>
      </c>
      <c r="AN695" s="20">
        <v>45911</v>
      </c>
    </row>
    <row r="696" spans="1:40" x14ac:dyDescent="0.25">
      <c r="A696">
        <v>9267214</v>
      </c>
      <c r="B696" t="s">
        <v>1251</v>
      </c>
      <c r="C696" t="s">
        <v>3022</v>
      </c>
      <c r="D696" t="s">
        <v>58</v>
      </c>
      <c r="G696" s="20">
        <v>42547</v>
      </c>
      <c r="H696" t="s">
        <v>1465</v>
      </c>
      <c r="I696">
        <v>-10</v>
      </c>
      <c r="J696" t="s">
        <v>1087</v>
      </c>
      <c r="L696" t="s">
        <v>1083</v>
      </c>
      <c r="M696">
        <v>8920234</v>
      </c>
      <c r="N696" t="s">
        <v>208</v>
      </c>
      <c r="O696" s="20">
        <v>45951</v>
      </c>
      <c r="P696" t="s">
        <v>1084</v>
      </c>
      <c r="Q696" s="20">
        <v>45951</v>
      </c>
      <c r="R696" s="20">
        <v>45883</v>
      </c>
      <c r="S696" t="s">
        <v>300</v>
      </c>
      <c r="T696">
        <v>500</v>
      </c>
      <c r="W696">
        <v>5</v>
      </c>
      <c r="X696" t="s">
        <v>1085</v>
      </c>
      <c r="AB696" t="s">
        <v>1086</v>
      </c>
      <c r="AK696">
        <v>1</v>
      </c>
      <c r="AL696">
        <v>1</v>
      </c>
      <c r="AN696" s="20">
        <v>45951</v>
      </c>
    </row>
    <row r="697" spans="1:40" x14ac:dyDescent="0.25">
      <c r="A697">
        <v>9265579</v>
      </c>
      <c r="B697" t="s">
        <v>3023</v>
      </c>
      <c r="C697" t="s">
        <v>188</v>
      </c>
      <c r="D697" t="s">
        <v>7</v>
      </c>
      <c r="G697" s="20">
        <v>42047</v>
      </c>
      <c r="H697" t="s">
        <v>60</v>
      </c>
      <c r="I697">
        <v>-11</v>
      </c>
      <c r="J697" t="s">
        <v>1087</v>
      </c>
      <c r="L697" t="s">
        <v>1083</v>
      </c>
      <c r="M697">
        <v>8920309</v>
      </c>
      <c r="N697" t="s">
        <v>195</v>
      </c>
      <c r="O697" s="20">
        <v>45977</v>
      </c>
      <c r="P697" t="s">
        <v>1084</v>
      </c>
      <c r="Q697" s="20">
        <v>45846</v>
      </c>
      <c r="R697" s="20">
        <v>45822</v>
      </c>
      <c r="S697" t="s">
        <v>300</v>
      </c>
      <c r="T697">
        <v>500</v>
      </c>
      <c r="W697">
        <v>5</v>
      </c>
      <c r="X697" t="s">
        <v>1085</v>
      </c>
      <c r="AB697" t="s">
        <v>1086</v>
      </c>
      <c r="AK697">
        <v>0</v>
      </c>
      <c r="AL697">
        <v>0</v>
      </c>
      <c r="AN697" s="20">
        <v>45846</v>
      </c>
    </row>
    <row r="698" spans="1:40" x14ac:dyDescent="0.25">
      <c r="A698">
        <v>9263760</v>
      </c>
      <c r="B698" t="s">
        <v>1877</v>
      </c>
      <c r="C698" t="s">
        <v>257</v>
      </c>
      <c r="D698" t="s">
        <v>58</v>
      </c>
      <c r="E698" t="s">
        <v>58</v>
      </c>
      <c r="G698" s="20">
        <v>42048</v>
      </c>
      <c r="H698" t="s">
        <v>60</v>
      </c>
      <c r="I698">
        <v>-11</v>
      </c>
      <c r="J698" t="s">
        <v>1082</v>
      </c>
      <c r="L698" t="s">
        <v>1083</v>
      </c>
      <c r="M698">
        <v>8920025</v>
      </c>
      <c r="N698" t="s">
        <v>255</v>
      </c>
      <c r="O698" s="20">
        <v>45895</v>
      </c>
      <c r="P698" t="s">
        <v>1084</v>
      </c>
      <c r="Q698" s="20">
        <v>45555</v>
      </c>
      <c r="S698" t="s">
        <v>776</v>
      </c>
      <c r="T698">
        <v>500</v>
      </c>
      <c r="W698">
        <v>5</v>
      </c>
      <c r="X698" t="s">
        <v>1085</v>
      </c>
      <c r="AB698" t="s">
        <v>1086</v>
      </c>
      <c r="AK698">
        <v>0</v>
      </c>
      <c r="AL698">
        <v>0</v>
      </c>
      <c r="AN698" s="20">
        <v>45895</v>
      </c>
    </row>
    <row r="699" spans="1:40" x14ac:dyDescent="0.25">
      <c r="A699">
        <v>9257104</v>
      </c>
      <c r="B699" t="s">
        <v>623</v>
      </c>
      <c r="C699" t="s">
        <v>1878</v>
      </c>
      <c r="D699" t="s">
        <v>7</v>
      </c>
      <c r="E699" t="s">
        <v>7</v>
      </c>
      <c r="G699" s="20">
        <v>42473</v>
      </c>
      <c r="H699" t="s">
        <v>1465</v>
      </c>
      <c r="I699">
        <v>-10</v>
      </c>
      <c r="J699" t="s">
        <v>1087</v>
      </c>
      <c r="L699" t="s">
        <v>1083</v>
      </c>
      <c r="M699">
        <v>8920075</v>
      </c>
      <c r="N699" t="s">
        <v>57</v>
      </c>
      <c r="O699" s="20">
        <v>45919</v>
      </c>
      <c r="P699" t="s">
        <v>1084</v>
      </c>
      <c r="Q699" s="20">
        <v>44487</v>
      </c>
      <c r="S699" t="s">
        <v>776</v>
      </c>
      <c r="T699">
        <v>510</v>
      </c>
      <c r="W699">
        <v>5</v>
      </c>
      <c r="X699" t="s">
        <v>1085</v>
      </c>
      <c r="AB699" t="s">
        <v>1086</v>
      </c>
      <c r="AK699">
        <v>0</v>
      </c>
      <c r="AL699">
        <v>0</v>
      </c>
      <c r="AN699" s="20">
        <v>45919</v>
      </c>
    </row>
    <row r="700" spans="1:40" x14ac:dyDescent="0.25">
      <c r="A700">
        <v>9267023</v>
      </c>
      <c r="B700" t="s">
        <v>623</v>
      </c>
      <c r="C700" t="s">
        <v>3024</v>
      </c>
      <c r="D700" t="s">
        <v>58</v>
      </c>
      <c r="G700" s="20">
        <v>42353</v>
      </c>
      <c r="H700" t="s">
        <v>60</v>
      </c>
      <c r="I700">
        <v>-11</v>
      </c>
      <c r="J700" t="s">
        <v>1082</v>
      </c>
      <c r="L700" t="s">
        <v>1083</v>
      </c>
      <c r="M700">
        <v>8920505</v>
      </c>
      <c r="N700" t="s">
        <v>2715</v>
      </c>
      <c r="O700" s="20">
        <v>45935</v>
      </c>
      <c r="P700" t="s">
        <v>1084</v>
      </c>
      <c r="Q700" s="20">
        <v>45935</v>
      </c>
      <c r="S700" t="s">
        <v>776</v>
      </c>
      <c r="T700">
        <v>500</v>
      </c>
      <c r="W700">
        <v>5</v>
      </c>
      <c r="X700" t="s">
        <v>1085</v>
      </c>
      <c r="AB700" t="s">
        <v>1086</v>
      </c>
      <c r="AK700">
        <v>0</v>
      </c>
      <c r="AL700">
        <v>0</v>
      </c>
    </row>
    <row r="701" spans="1:40" x14ac:dyDescent="0.25">
      <c r="A701">
        <v>9266350</v>
      </c>
      <c r="B701" t="s">
        <v>3025</v>
      </c>
      <c r="C701" t="s">
        <v>421</v>
      </c>
      <c r="D701" t="s">
        <v>58</v>
      </c>
      <c r="G701" s="20">
        <v>42903</v>
      </c>
      <c r="H701" t="s">
        <v>58</v>
      </c>
      <c r="I701">
        <v>-9</v>
      </c>
      <c r="J701" t="s">
        <v>1087</v>
      </c>
      <c r="L701" t="s">
        <v>1083</v>
      </c>
      <c r="M701">
        <v>8920063</v>
      </c>
      <c r="N701" t="s">
        <v>232</v>
      </c>
      <c r="O701" s="20">
        <v>45911</v>
      </c>
      <c r="P701" t="s">
        <v>1084</v>
      </c>
      <c r="Q701" s="20">
        <v>45911</v>
      </c>
      <c r="S701" t="s">
        <v>776</v>
      </c>
      <c r="T701">
        <v>500</v>
      </c>
      <c r="W701">
        <v>5</v>
      </c>
      <c r="X701" t="s">
        <v>1085</v>
      </c>
      <c r="AB701" t="s">
        <v>1086</v>
      </c>
      <c r="AK701">
        <v>0</v>
      </c>
      <c r="AL701">
        <v>0</v>
      </c>
      <c r="AN701" s="20">
        <v>45911</v>
      </c>
    </row>
    <row r="702" spans="1:40" x14ac:dyDescent="0.25">
      <c r="A702">
        <v>9260667</v>
      </c>
      <c r="B702" t="s">
        <v>1252</v>
      </c>
      <c r="C702" t="s">
        <v>1253</v>
      </c>
      <c r="D702" t="s">
        <v>58</v>
      </c>
      <c r="E702" t="s">
        <v>7</v>
      </c>
      <c r="G702" s="20">
        <v>41090</v>
      </c>
      <c r="H702" t="s">
        <v>458</v>
      </c>
      <c r="I702">
        <v>-14</v>
      </c>
      <c r="J702" t="s">
        <v>1087</v>
      </c>
      <c r="L702" t="s">
        <v>1083</v>
      </c>
      <c r="M702">
        <v>8920025</v>
      </c>
      <c r="N702" t="s">
        <v>255</v>
      </c>
      <c r="O702" s="20">
        <v>45917</v>
      </c>
      <c r="P702" t="s">
        <v>1084</v>
      </c>
      <c r="Q702" s="20">
        <v>45180</v>
      </c>
      <c r="S702" t="s">
        <v>776</v>
      </c>
      <c r="T702">
        <v>500</v>
      </c>
      <c r="W702">
        <v>5</v>
      </c>
      <c r="X702" t="s">
        <v>1085</v>
      </c>
      <c r="AB702" t="s">
        <v>1086</v>
      </c>
      <c r="AK702">
        <v>1</v>
      </c>
      <c r="AL702">
        <v>1</v>
      </c>
      <c r="AN702" s="20">
        <v>45917</v>
      </c>
    </row>
    <row r="703" spans="1:40" x14ac:dyDescent="0.25">
      <c r="A703">
        <v>9256287</v>
      </c>
      <c r="B703" t="s">
        <v>624</v>
      </c>
      <c r="C703" t="s">
        <v>269</v>
      </c>
      <c r="D703" t="s">
        <v>7</v>
      </c>
      <c r="E703" t="s">
        <v>7</v>
      </c>
      <c r="G703" s="20">
        <v>40623</v>
      </c>
      <c r="H703" t="s">
        <v>468</v>
      </c>
      <c r="I703">
        <v>-15</v>
      </c>
      <c r="J703" t="s">
        <v>1087</v>
      </c>
      <c r="L703" t="s">
        <v>1083</v>
      </c>
      <c r="M703">
        <v>8921256</v>
      </c>
      <c r="N703" t="s">
        <v>143</v>
      </c>
      <c r="O703" s="20">
        <v>45904</v>
      </c>
      <c r="P703" t="s">
        <v>1084</v>
      </c>
      <c r="Q703" s="20">
        <v>44453</v>
      </c>
      <c r="S703" t="s">
        <v>776</v>
      </c>
      <c r="T703">
        <v>527</v>
      </c>
      <c r="W703">
        <v>5</v>
      </c>
      <c r="X703" t="s">
        <v>1085</v>
      </c>
      <c r="AB703" t="s">
        <v>1086</v>
      </c>
      <c r="AK703">
        <v>0</v>
      </c>
      <c r="AL703">
        <v>0</v>
      </c>
      <c r="AN703" s="20">
        <v>45904</v>
      </c>
    </row>
    <row r="704" spans="1:40" x14ac:dyDescent="0.25">
      <c r="A704">
        <v>9257049</v>
      </c>
      <c r="B704" t="s">
        <v>624</v>
      </c>
      <c r="C704" t="s">
        <v>109</v>
      </c>
      <c r="D704" t="s">
        <v>7</v>
      </c>
      <c r="E704" t="s">
        <v>7</v>
      </c>
      <c r="G704" s="20">
        <v>41107</v>
      </c>
      <c r="H704" t="s">
        <v>458</v>
      </c>
      <c r="I704">
        <v>-14</v>
      </c>
      <c r="J704" t="s">
        <v>1087</v>
      </c>
      <c r="L704" t="s">
        <v>1083</v>
      </c>
      <c r="M704">
        <v>8921256</v>
      </c>
      <c r="N704" t="s">
        <v>143</v>
      </c>
      <c r="O704" s="20">
        <v>45904</v>
      </c>
      <c r="P704" t="s">
        <v>1084</v>
      </c>
      <c r="Q704" s="20">
        <v>44484</v>
      </c>
      <c r="S704" t="s">
        <v>776</v>
      </c>
      <c r="T704">
        <v>513</v>
      </c>
      <c r="W704">
        <v>5</v>
      </c>
      <c r="X704" t="s">
        <v>1085</v>
      </c>
      <c r="AB704" t="s">
        <v>1086</v>
      </c>
      <c r="AK704">
        <v>0</v>
      </c>
      <c r="AL704">
        <v>0</v>
      </c>
      <c r="AN704" s="20">
        <v>45904</v>
      </c>
    </row>
    <row r="705" spans="1:40" x14ac:dyDescent="0.25">
      <c r="A705">
        <v>9266109</v>
      </c>
      <c r="B705" t="s">
        <v>1879</v>
      </c>
      <c r="C705" t="s">
        <v>276</v>
      </c>
      <c r="D705" t="s">
        <v>58</v>
      </c>
      <c r="G705" s="20">
        <v>44514</v>
      </c>
      <c r="H705" t="s">
        <v>58</v>
      </c>
      <c r="I705">
        <v>-9</v>
      </c>
      <c r="J705" t="s">
        <v>1082</v>
      </c>
      <c r="L705" t="s">
        <v>1083</v>
      </c>
      <c r="M705">
        <v>8921458</v>
      </c>
      <c r="N705" t="s">
        <v>92</v>
      </c>
      <c r="O705" s="20">
        <v>45905</v>
      </c>
      <c r="P705" t="s">
        <v>1084</v>
      </c>
      <c r="Q705" s="20">
        <v>45905</v>
      </c>
      <c r="S705" t="s">
        <v>776</v>
      </c>
      <c r="T705">
        <v>500</v>
      </c>
      <c r="W705">
        <v>5</v>
      </c>
      <c r="X705" t="s">
        <v>1085</v>
      </c>
      <c r="AB705" t="s">
        <v>1086</v>
      </c>
      <c r="AK705">
        <v>0</v>
      </c>
      <c r="AL705">
        <v>0</v>
      </c>
      <c r="AN705" s="20">
        <v>45905</v>
      </c>
    </row>
    <row r="706" spans="1:40" x14ac:dyDescent="0.25">
      <c r="A706">
        <v>9267506</v>
      </c>
      <c r="B706" t="s">
        <v>4232</v>
      </c>
      <c r="C706" t="s">
        <v>210</v>
      </c>
      <c r="D706" t="s">
        <v>58</v>
      </c>
      <c r="G706" s="20">
        <v>44023</v>
      </c>
      <c r="H706" t="s">
        <v>58</v>
      </c>
      <c r="I706">
        <v>-9</v>
      </c>
      <c r="J706" t="s">
        <v>1087</v>
      </c>
      <c r="L706" t="s">
        <v>1083</v>
      </c>
      <c r="M706">
        <v>8920075</v>
      </c>
      <c r="N706" t="s">
        <v>57</v>
      </c>
      <c r="O706" s="20">
        <v>45991</v>
      </c>
      <c r="P706" t="s">
        <v>1084</v>
      </c>
      <c r="Q706" s="20">
        <v>45991</v>
      </c>
      <c r="S706" t="s">
        <v>776</v>
      </c>
      <c r="T706">
        <v>500</v>
      </c>
      <c r="W706">
        <v>5</v>
      </c>
      <c r="X706" t="s">
        <v>1085</v>
      </c>
      <c r="AB706" t="s">
        <v>1086</v>
      </c>
      <c r="AK706">
        <v>0</v>
      </c>
      <c r="AL706">
        <v>0</v>
      </c>
      <c r="AN706" s="20">
        <v>45991</v>
      </c>
    </row>
    <row r="707" spans="1:40" x14ac:dyDescent="0.25">
      <c r="A707">
        <v>9253559</v>
      </c>
      <c r="B707" t="s">
        <v>495</v>
      </c>
      <c r="C707" t="s">
        <v>96</v>
      </c>
      <c r="D707" t="s">
        <v>7</v>
      </c>
      <c r="E707" t="s">
        <v>7</v>
      </c>
      <c r="G707" s="20">
        <v>40513</v>
      </c>
      <c r="H707" t="s">
        <v>482</v>
      </c>
      <c r="I707">
        <v>-16</v>
      </c>
      <c r="J707" t="s">
        <v>1087</v>
      </c>
      <c r="L707" t="s">
        <v>1083</v>
      </c>
      <c r="M707">
        <v>8920075</v>
      </c>
      <c r="N707" t="s">
        <v>57</v>
      </c>
      <c r="O707" s="20">
        <v>45933</v>
      </c>
      <c r="P707" t="s">
        <v>1084</v>
      </c>
      <c r="Q707" s="20">
        <v>43448</v>
      </c>
      <c r="S707" t="s">
        <v>776</v>
      </c>
      <c r="T707">
        <v>1274</v>
      </c>
      <c r="W707">
        <v>12</v>
      </c>
      <c r="X707" t="s">
        <v>1085</v>
      </c>
      <c r="AB707" t="s">
        <v>1086</v>
      </c>
      <c r="AK707">
        <v>0</v>
      </c>
      <c r="AL707">
        <v>0</v>
      </c>
      <c r="AN707" s="20">
        <v>45915</v>
      </c>
    </row>
    <row r="708" spans="1:40" x14ac:dyDescent="0.25">
      <c r="A708">
        <v>9252207</v>
      </c>
      <c r="B708" t="s">
        <v>285</v>
      </c>
      <c r="C708" t="s">
        <v>164</v>
      </c>
      <c r="D708" t="s">
        <v>7</v>
      </c>
      <c r="E708" t="s">
        <v>7</v>
      </c>
      <c r="G708" s="20">
        <v>39869</v>
      </c>
      <c r="H708" t="s">
        <v>487</v>
      </c>
      <c r="I708">
        <v>-17</v>
      </c>
      <c r="J708" t="s">
        <v>1087</v>
      </c>
      <c r="L708" t="s">
        <v>1083</v>
      </c>
      <c r="M708">
        <v>8920049</v>
      </c>
      <c r="N708" t="s">
        <v>235</v>
      </c>
      <c r="O708" s="20">
        <v>45915</v>
      </c>
      <c r="P708" t="s">
        <v>1084</v>
      </c>
      <c r="Q708" s="20">
        <v>43168</v>
      </c>
      <c r="S708" t="s">
        <v>776</v>
      </c>
      <c r="T708">
        <v>553</v>
      </c>
      <c r="W708">
        <v>5</v>
      </c>
      <c r="X708" t="s">
        <v>1085</v>
      </c>
      <c r="AB708" t="s">
        <v>1086</v>
      </c>
      <c r="AK708">
        <v>0</v>
      </c>
      <c r="AL708">
        <v>0</v>
      </c>
      <c r="AN708" s="20">
        <v>45915</v>
      </c>
    </row>
    <row r="709" spans="1:40" x14ac:dyDescent="0.25">
      <c r="A709">
        <v>9266509</v>
      </c>
      <c r="B709" t="s">
        <v>285</v>
      </c>
      <c r="C709" t="s">
        <v>830</v>
      </c>
      <c r="D709" t="s">
        <v>58</v>
      </c>
      <c r="G709" s="20">
        <v>39919</v>
      </c>
      <c r="H709" t="s">
        <v>487</v>
      </c>
      <c r="I709">
        <v>-17</v>
      </c>
      <c r="J709" t="s">
        <v>1082</v>
      </c>
      <c r="L709" t="s">
        <v>1083</v>
      </c>
      <c r="M709">
        <v>8920389</v>
      </c>
      <c r="N709" t="s">
        <v>184</v>
      </c>
      <c r="O709" s="20">
        <v>45916</v>
      </c>
      <c r="P709" t="s">
        <v>1084</v>
      </c>
      <c r="Q709" s="20">
        <v>45916</v>
      </c>
      <c r="S709" t="s">
        <v>776</v>
      </c>
      <c r="T709">
        <v>500</v>
      </c>
      <c r="W709">
        <v>5</v>
      </c>
      <c r="X709" t="s">
        <v>1085</v>
      </c>
      <c r="AB709" t="s">
        <v>1086</v>
      </c>
      <c r="AK709">
        <v>0</v>
      </c>
      <c r="AL709">
        <v>0</v>
      </c>
      <c r="AN709" s="20">
        <v>45916</v>
      </c>
    </row>
    <row r="710" spans="1:40" x14ac:dyDescent="0.25">
      <c r="A710">
        <v>9261706</v>
      </c>
      <c r="B710" t="s">
        <v>285</v>
      </c>
      <c r="C710" t="s">
        <v>1485</v>
      </c>
      <c r="D710" t="s">
        <v>7</v>
      </c>
      <c r="E710" t="s">
        <v>7</v>
      </c>
      <c r="G710" s="20">
        <v>41742</v>
      </c>
      <c r="H710" t="s">
        <v>412</v>
      </c>
      <c r="I710">
        <v>-12</v>
      </c>
      <c r="J710" t="s">
        <v>1082</v>
      </c>
      <c r="L710" t="s">
        <v>1083</v>
      </c>
      <c r="M710">
        <v>8920018</v>
      </c>
      <c r="N710" t="s">
        <v>259</v>
      </c>
      <c r="O710" s="20">
        <v>45912</v>
      </c>
      <c r="P710" t="s">
        <v>1084</v>
      </c>
      <c r="Q710" s="20">
        <v>45237</v>
      </c>
      <c r="S710" t="s">
        <v>776</v>
      </c>
      <c r="T710">
        <v>521</v>
      </c>
      <c r="W710">
        <v>5</v>
      </c>
      <c r="X710" t="s">
        <v>1085</v>
      </c>
      <c r="AB710" t="s">
        <v>1086</v>
      </c>
      <c r="AK710">
        <v>0</v>
      </c>
      <c r="AL710">
        <v>0</v>
      </c>
      <c r="AN710" s="20">
        <v>45912</v>
      </c>
    </row>
    <row r="711" spans="1:40" x14ac:dyDescent="0.25">
      <c r="A711">
        <v>9263338</v>
      </c>
      <c r="B711" t="s">
        <v>285</v>
      </c>
      <c r="C711" t="s">
        <v>140</v>
      </c>
      <c r="D711" t="s">
        <v>58</v>
      </c>
      <c r="E711" t="s">
        <v>58</v>
      </c>
      <c r="G711" s="20">
        <v>41764</v>
      </c>
      <c r="H711" t="s">
        <v>412</v>
      </c>
      <c r="I711">
        <v>-12</v>
      </c>
      <c r="J711" t="s">
        <v>1082</v>
      </c>
      <c r="L711" t="s">
        <v>1083</v>
      </c>
      <c r="M711">
        <v>8920234</v>
      </c>
      <c r="N711" t="s">
        <v>208</v>
      </c>
      <c r="O711" s="20">
        <v>45937</v>
      </c>
      <c r="P711" t="s">
        <v>1084</v>
      </c>
      <c r="Q711" s="20">
        <v>45546</v>
      </c>
      <c r="S711" t="s">
        <v>776</v>
      </c>
      <c r="T711">
        <v>500</v>
      </c>
      <c r="W711">
        <v>5</v>
      </c>
      <c r="X711" t="s">
        <v>1085</v>
      </c>
      <c r="AB711" t="s">
        <v>1086</v>
      </c>
      <c r="AK711">
        <v>1</v>
      </c>
      <c r="AL711">
        <v>0</v>
      </c>
      <c r="AN711" s="20">
        <v>45937</v>
      </c>
    </row>
    <row r="712" spans="1:40" x14ac:dyDescent="0.25">
      <c r="A712">
        <v>9261707</v>
      </c>
      <c r="B712" t="s">
        <v>285</v>
      </c>
      <c r="C712" t="s">
        <v>485</v>
      </c>
      <c r="D712" t="s">
        <v>58</v>
      </c>
      <c r="G712" s="20">
        <v>42871</v>
      </c>
      <c r="H712" t="s">
        <v>58</v>
      </c>
      <c r="I712">
        <v>-9</v>
      </c>
      <c r="J712" t="s">
        <v>1087</v>
      </c>
      <c r="L712" t="s">
        <v>1083</v>
      </c>
      <c r="M712">
        <v>8920018</v>
      </c>
      <c r="N712" t="s">
        <v>259</v>
      </c>
      <c r="O712" s="20">
        <v>45944</v>
      </c>
      <c r="P712" t="s">
        <v>1084</v>
      </c>
      <c r="Q712" s="20">
        <v>45237</v>
      </c>
      <c r="S712" t="s">
        <v>776</v>
      </c>
      <c r="T712">
        <v>500</v>
      </c>
      <c r="W712">
        <v>5</v>
      </c>
      <c r="X712" t="s">
        <v>1085</v>
      </c>
      <c r="AB712" t="s">
        <v>1086</v>
      </c>
      <c r="AK712">
        <v>0</v>
      </c>
      <c r="AL712">
        <v>0</v>
      </c>
      <c r="AN712" s="20">
        <v>45944</v>
      </c>
    </row>
    <row r="713" spans="1:40" x14ac:dyDescent="0.25">
      <c r="A713">
        <v>9264170</v>
      </c>
      <c r="B713" t="s">
        <v>285</v>
      </c>
      <c r="C713" t="s">
        <v>188</v>
      </c>
      <c r="D713" t="s">
        <v>58</v>
      </c>
      <c r="E713" t="s">
        <v>58</v>
      </c>
      <c r="G713" s="20">
        <v>41846</v>
      </c>
      <c r="H713" t="s">
        <v>412</v>
      </c>
      <c r="I713">
        <v>-12</v>
      </c>
      <c r="J713" t="s">
        <v>1087</v>
      </c>
      <c r="L713" t="s">
        <v>1083</v>
      </c>
      <c r="M713">
        <v>8920234</v>
      </c>
      <c r="N713" t="s">
        <v>208</v>
      </c>
      <c r="O713" s="20">
        <v>45937</v>
      </c>
      <c r="P713" t="s">
        <v>1084</v>
      </c>
      <c r="Q713" s="20">
        <v>45569</v>
      </c>
      <c r="S713" t="s">
        <v>776</v>
      </c>
      <c r="T713">
        <v>500</v>
      </c>
      <c r="W713">
        <v>5</v>
      </c>
      <c r="X713" t="s">
        <v>1085</v>
      </c>
      <c r="AB713" t="s">
        <v>1088</v>
      </c>
      <c r="AK713">
        <v>0</v>
      </c>
      <c r="AL713">
        <v>0</v>
      </c>
      <c r="AN713" s="20">
        <v>45937</v>
      </c>
    </row>
    <row r="714" spans="1:40" x14ac:dyDescent="0.25">
      <c r="A714">
        <v>9264870</v>
      </c>
      <c r="B714" t="s">
        <v>285</v>
      </c>
      <c r="C714" t="s">
        <v>1880</v>
      </c>
      <c r="D714" t="s">
        <v>58</v>
      </c>
      <c r="E714" t="s">
        <v>58</v>
      </c>
      <c r="G714" s="20">
        <v>41762</v>
      </c>
      <c r="H714" t="s">
        <v>412</v>
      </c>
      <c r="I714">
        <v>-12</v>
      </c>
      <c r="J714" t="s">
        <v>1087</v>
      </c>
      <c r="L714" t="s">
        <v>1083</v>
      </c>
      <c r="M714">
        <v>8920075</v>
      </c>
      <c r="N714" t="s">
        <v>57</v>
      </c>
      <c r="O714" s="20">
        <v>45932</v>
      </c>
      <c r="P714" t="s">
        <v>1084</v>
      </c>
      <c r="Q714" s="20">
        <v>45596</v>
      </c>
      <c r="S714" t="s">
        <v>776</v>
      </c>
      <c r="T714">
        <v>500</v>
      </c>
      <c r="W714">
        <v>5</v>
      </c>
      <c r="X714" t="s">
        <v>1085</v>
      </c>
      <c r="AB714" t="s">
        <v>1088</v>
      </c>
      <c r="AK714">
        <v>0</v>
      </c>
      <c r="AL714">
        <v>0</v>
      </c>
      <c r="AN714" s="20">
        <v>45932</v>
      </c>
    </row>
    <row r="715" spans="1:40" x14ac:dyDescent="0.25">
      <c r="A715">
        <v>9258733</v>
      </c>
      <c r="B715" t="s">
        <v>285</v>
      </c>
      <c r="C715" t="s">
        <v>282</v>
      </c>
      <c r="D715" t="s">
        <v>7</v>
      </c>
      <c r="E715" t="s">
        <v>7</v>
      </c>
      <c r="G715" s="20">
        <v>40923</v>
      </c>
      <c r="H715" t="s">
        <v>458</v>
      </c>
      <c r="I715">
        <v>-14</v>
      </c>
      <c r="J715" t="s">
        <v>1087</v>
      </c>
      <c r="L715" t="s">
        <v>1083</v>
      </c>
      <c r="M715">
        <v>8920389</v>
      </c>
      <c r="N715" t="s">
        <v>184</v>
      </c>
      <c r="O715" s="20">
        <v>45910</v>
      </c>
      <c r="P715" t="s">
        <v>1084</v>
      </c>
      <c r="Q715" s="20">
        <v>44821</v>
      </c>
      <c r="S715" t="s">
        <v>776</v>
      </c>
      <c r="T715">
        <v>610</v>
      </c>
      <c r="W715">
        <v>6</v>
      </c>
      <c r="X715" t="s">
        <v>1085</v>
      </c>
      <c r="AB715" t="s">
        <v>1086</v>
      </c>
      <c r="AK715">
        <v>0</v>
      </c>
      <c r="AL715">
        <v>0</v>
      </c>
      <c r="AN715" s="20">
        <v>45910</v>
      </c>
    </row>
    <row r="716" spans="1:40" x14ac:dyDescent="0.25">
      <c r="A716">
        <v>9267134</v>
      </c>
      <c r="B716" t="s">
        <v>3026</v>
      </c>
      <c r="C716" t="s">
        <v>181</v>
      </c>
      <c r="D716" t="s">
        <v>58</v>
      </c>
      <c r="G716" s="20">
        <v>42271</v>
      </c>
      <c r="H716" t="s">
        <v>60</v>
      </c>
      <c r="I716">
        <v>-11</v>
      </c>
      <c r="J716" t="s">
        <v>1087</v>
      </c>
      <c r="L716" t="s">
        <v>1083</v>
      </c>
      <c r="M716">
        <v>8920309</v>
      </c>
      <c r="N716" t="s">
        <v>195</v>
      </c>
      <c r="O716" s="20">
        <v>45944</v>
      </c>
      <c r="P716" t="s">
        <v>1084</v>
      </c>
      <c r="Q716" s="20">
        <v>45944</v>
      </c>
      <c r="S716" t="s">
        <v>776</v>
      </c>
      <c r="T716">
        <v>500</v>
      </c>
      <c r="W716">
        <v>5</v>
      </c>
      <c r="X716" t="s">
        <v>1085</v>
      </c>
      <c r="AB716" t="s">
        <v>1086</v>
      </c>
      <c r="AK716">
        <v>0</v>
      </c>
      <c r="AL716">
        <v>0</v>
      </c>
      <c r="AN716" s="20">
        <v>45944</v>
      </c>
    </row>
    <row r="717" spans="1:40" x14ac:dyDescent="0.25">
      <c r="A717">
        <v>9256114</v>
      </c>
      <c r="B717" t="s">
        <v>625</v>
      </c>
      <c r="C717" t="s">
        <v>547</v>
      </c>
      <c r="D717" t="s">
        <v>58</v>
      </c>
      <c r="E717" t="s">
        <v>7</v>
      </c>
      <c r="G717" s="20">
        <v>40459</v>
      </c>
      <c r="H717" t="s">
        <v>482</v>
      </c>
      <c r="I717">
        <v>-16</v>
      </c>
      <c r="J717" t="s">
        <v>1087</v>
      </c>
      <c r="L717" t="s">
        <v>1083</v>
      </c>
      <c r="M717">
        <v>8921182</v>
      </c>
      <c r="N717" t="s">
        <v>400</v>
      </c>
      <c r="O717" s="20">
        <v>45900</v>
      </c>
      <c r="P717" t="s">
        <v>1084</v>
      </c>
      <c r="Q717" s="20">
        <v>44443</v>
      </c>
      <c r="S717" t="s">
        <v>776</v>
      </c>
      <c r="T717">
        <v>500</v>
      </c>
      <c r="W717">
        <v>5</v>
      </c>
      <c r="X717" t="s">
        <v>1085</v>
      </c>
      <c r="AB717" t="s">
        <v>1086</v>
      </c>
      <c r="AK717">
        <v>0</v>
      </c>
      <c r="AL717">
        <v>0</v>
      </c>
      <c r="AN717" s="20">
        <v>45900</v>
      </c>
    </row>
    <row r="718" spans="1:40" x14ac:dyDescent="0.25">
      <c r="A718">
        <v>9265086</v>
      </c>
      <c r="B718" t="s">
        <v>626</v>
      </c>
      <c r="C718" t="s">
        <v>220</v>
      </c>
      <c r="D718" t="s">
        <v>7</v>
      </c>
      <c r="E718" t="s">
        <v>7</v>
      </c>
      <c r="G718" s="20">
        <v>42928</v>
      </c>
      <c r="H718" t="s">
        <v>58</v>
      </c>
      <c r="I718">
        <v>-9</v>
      </c>
      <c r="J718" t="s">
        <v>1087</v>
      </c>
      <c r="L718" t="s">
        <v>1083</v>
      </c>
      <c r="M718">
        <v>8920067</v>
      </c>
      <c r="N718" t="s">
        <v>226</v>
      </c>
      <c r="O718" s="20">
        <v>45911</v>
      </c>
      <c r="P718" t="s">
        <v>1084</v>
      </c>
      <c r="Q718" s="20">
        <v>45617</v>
      </c>
      <c r="S718" t="s">
        <v>776</v>
      </c>
      <c r="T718">
        <v>500</v>
      </c>
      <c r="W718">
        <v>5</v>
      </c>
      <c r="X718" t="s">
        <v>1085</v>
      </c>
      <c r="AB718" t="s">
        <v>1086</v>
      </c>
      <c r="AK718">
        <v>0</v>
      </c>
      <c r="AL718">
        <v>0</v>
      </c>
      <c r="AN718" s="20">
        <v>45911</v>
      </c>
    </row>
    <row r="719" spans="1:40" x14ac:dyDescent="0.25">
      <c r="A719">
        <v>9266761</v>
      </c>
      <c r="B719" t="s">
        <v>3027</v>
      </c>
      <c r="C719" t="s">
        <v>823</v>
      </c>
      <c r="D719" t="s">
        <v>58</v>
      </c>
      <c r="G719" s="20">
        <v>41820</v>
      </c>
      <c r="H719" t="s">
        <v>412</v>
      </c>
      <c r="I719">
        <v>-12</v>
      </c>
      <c r="J719" t="s">
        <v>1087</v>
      </c>
      <c r="L719" t="s">
        <v>1083</v>
      </c>
      <c r="M719">
        <v>8921190</v>
      </c>
      <c r="N719" t="s">
        <v>149</v>
      </c>
      <c r="O719" s="20">
        <v>45925</v>
      </c>
      <c r="P719" t="s">
        <v>1084</v>
      </c>
      <c r="Q719" s="20">
        <v>45925</v>
      </c>
      <c r="S719" t="s">
        <v>776</v>
      </c>
      <c r="T719">
        <v>500</v>
      </c>
      <c r="W719">
        <v>5</v>
      </c>
      <c r="X719" t="s">
        <v>1085</v>
      </c>
      <c r="AB719" t="s">
        <v>1086</v>
      </c>
      <c r="AK719">
        <v>0</v>
      </c>
      <c r="AL719">
        <v>0</v>
      </c>
      <c r="AN719" s="20">
        <v>45925</v>
      </c>
    </row>
    <row r="720" spans="1:40" x14ac:dyDescent="0.25">
      <c r="A720">
        <v>9266762</v>
      </c>
      <c r="B720" t="s">
        <v>3027</v>
      </c>
      <c r="C720" t="s">
        <v>3028</v>
      </c>
      <c r="D720" t="s">
        <v>58</v>
      </c>
      <c r="G720" s="20">
        <v>41820</v>
      </c>
      <c r="H720" t="s">
        <v>412</v>
      </c>
      <c r="I720">
        <v>-12</v>
      </c>
      <c r="J720" t="s">
        <v>1087</v>
      </c>
      <c r="L720" t="s">
        <v>1083</v>
      </c>
      <c r="M720">
        <v>8921190</v>
      </c>
      <c r="N720" t="s">
        <v>149</v>
      </c>
      <c r="O720" s="20">
        <v>45925</v>
      </c>
      <c r="P720" t="s">
        <v>1084</v>
      </c>
      <c r="Q720" s="20">
        <v>45925</v>
      </c>
      <c r="S720" t="s">
        <v>776</v>
      </c>
      <c r="T720">
        <v>500</v>
      </c>
      <c r="W720">
        <v>5</v>
      </c>
      <c r="X720" t="s">
        <v>1085</v>
      </c>
      <c r="AB720" t="s">
        <v>1086</v>
      </c>
      <c r="AK720">
        <v>0</v>
      </c>
      <c r="AL720">
        <v>0</v>
      </c>
      <c r="AN720" s="20">
        <v>45925</v>
      </c>
    </row>
    <row r="721" spans="1:40" x14ac:dyDescent="0.25">
      <c r="A721">
        <v>9266366</v>
      </c>
      <c r="B721" t="s">
        <v>3029</v>
      </c>
      <c r="C721" t="s">
        <v>2635</v>
      </c>
      <c r="D721" t="s">
        <v>58</v>
      </c>
      <c r="G721" s="20">
        <v>42560</v>
      </c>
      <c r="H721" t="s">
        <v>1465</v>
      </c>
      <c r="I721">
        <v>-10</v>
      </c>
      <c r="J721" t="s">
        <v>1087</v>
      </c>
      <c r="L721" t="s">
        <v>1083</v>
      </c>
      <c r="M721">
        <v>8920111</v>
      </c>
      <c r="N721" t="s">
        <v>212</v>
      </c>
      <c r="O721" s="20">
        <v>45911</v>
      </c>
      <c r="P721" t="s">
        <v>1084</v>
      </c>
      <c r="Q721" s="20">
        <v>45911</v>
      </c>
      <c r="S721" t="s">
        <v>776</v>
      </c>
      <c r="T721">
        <v>500</v>
      </c>
      <c r="W721">
        <v>5</v>
      </c>
      <c r="X721" t="s">
        <v>1085</v>
      </c>
      <c r="AB721" t="s">
        <v>1086</v>
      </c>
      <c r="AK721">
        <v>0</v>
      </c>
      <c r="AL721">
        <v>0</v>
      </c>
      <c r="AN721" s="20">
        <v>45911</v>
      </c>
    </row>
    <row r="722" spans="1:40" x14ac:dyDescent="0.25">
      <c r="A722">
        <v>9267128</v>
      </c>
      <c r="B722" t="s">
        <v>3030</v>
      </c>
      <c r="C722" t="s">
        <v>438</v>
      </c>
      <c r="D722" t="s">
        <v>7</v>
      </c>
      <c r="G722" s="20">
        <v>41870</v>
      </c>
      <c r="H722" t="s">
        <v>412</v>
      </c>
      <c r="I722">
        <v>-12</v>
      </c>
      <c r="J722" t="s">
        <v>1087</v>
      </c>
      <c r="L722" t="s">
        <v>1083</v>
      </c>
      <c r="M722">
        <v>8920018</v>
      </c>
      <c r="N722" t="s">
        <v>259</v>
      </c>
      <c r="O722" s="20">
        <v>45977</v>
      </c>
      <c r="P722" t="s">
        <v>1084</v>
      </c>
      <c r="Q722" s="20">
        <v>45944</v>
      </c>
      <c r="S722" t="s">
        <v>776</v>
      </c>
      <c r="T722">
        <v>500</v>
      </c>
      <c r="W722">
        <v>5</v>
      </c>
      <c r="X722" t="s">
        <v>1085</v>
      </c>
      <c r="AB722" t="s">
        <v>1086</v>
      </c>
      <c r="AK722">
        <v>0</v>
      </c>
      <c r="AL722">
        <v>0</v>
      </c>
      <c r="AN722" s="20">
        <v>45944</v>
      </c>
    </row>
    <row r="723" spans="1:40" x14ac:dyDescent="0.25">
      <c r="A723">
        <v>9266459</v>
      </c>
      <c r="B723" t="s">
        <v>3031</v>
      </c>
      <c r="C723" t="s">
        <v>283</v>
      </c>
      <c r="D723" t="s">
        <v>58</v>
      </c>
      <c r="G723" s="20">
        <v>43529</v>
      </c>
      <c r="H723" t="s">
        <v>58</v>
      </c>
      <c r="I723">
        <v>-9</v>
      </c>
      <c r="J723" t="s">
        <v>1087</v>
      </c>
      <c r="L723" t="s">
        <v>1083</v>
      </c>
      <c r="M723">
        <v>8920063</v>
      </c>
      <c r="N723" t="s">
        <v>232</v>
      </c>
      <c r="O723" s="20">
        <v>45914</v>
      </c>
      <c r="P723" t="s">
        <v>1084</v>
      </c>
      <c r="Q723" s="20">
        <v>45914</v>
      </c>
      <c r="S723" t="s">
        <v>776</v>
      </c>
      <c r="T723">
        <v>500</v>
      </c>
      <c r="W723">
        <v>5</v>
      </c>
      <c r="X723" t="s">
        <v>1085</v>
      </c>
      <c r="AB723" t="s">
        <v>1086</v>
      </c>
      <c r="AK723">
        <v>0</v>
      </c>
      <c r="AL723">
        <v>0</v>
      </c>
      <c r="AN723" s="20">
        <v>45914</v>
      </c>
    </row>
    <row r="724" spans="1:40" x14ac:dyDescent="0.25">
      <c r="A724">
        <v>9265115</v>
      </c>
      <c r="B724" t="s">
        <v>2601</v>
      </c>
      <c r="C724" t="s">
        <v>132</v>
      </c>
      <c r="D724" t="s">
        <v>58</v>
      </c>
      <c r="E724" t="s">
        <v>58</v>
      </c>
      <c r="G724" s="20">
        <v>40439</v>
      </c>
      <c r="H724" t="s">
        <v>482</v>
      </c>
      <c r="I724">
        <v>-16</v>
      </c>
      <c r="J724" t="s">
        <v>1087</v>
      </c>
      <c r="L724" t="s">
        <v>1083</v>
      </c>
      <c r="M724">
        <v>8921393</v>
      </c>
      <c r="N724" t="s">
        <v>1714</v>
      </c>
      <c r="O724" s="20">
        <v>45945</v>
      </c>
      <c r="P724" t="s">
        <v>1084</v>
      </c>
      <c r="Q724" s="20">
        <v>45622</v>
      </c>
      <c r="S724" t="s">
        <v>776</v>
      </c>
      <c r="T724">
        <v>500</v>
      </c>
      <c r="W724">
        <v>5</v>
      </c>
      <c r="X724" t="s">
        <v>1085</v>
      </c>
      <c r="AB724" t="s">
        <v>1086</v>
      </c>
      <c r="AK724">
        <v>0</v>
      </c>
      <c r="AL724">
        <v>0</v>
      </c>
      <c r="AN724" s="20">
        <v>45945</v>
      </c>
    </row>
    <row r="725" spans="1:40" x14ac:dyDescent="0.25">
      <c r="A725">
        <v>9264291</v>
      </c>
      <c r="B725" t="s">
        <v>1881</v>
      </c>
      <c r="C725" t="s">
        <v>1882</v>
      </c>
      <c r="D725" t="s">
        <v>58</v>
      </c>
      <c r="E725" t="s">
        <v>58</v>
      </c>
      <c r="G725" s="20">
        <v>42445</v>
      </c>
      <c r="H725" t="s">
        <v>1465</v>
      </c>
      <c r="I725">
        <v>-10</v>
      </c>
      <c r="J725" t="s">
        <v>1082</v>
      </c>
      <c r="L725" t="s">
        <v>1083</v>
      </c>
      <c r="M725">
        <v>8920505</v>
      </c>
      <c r="N725" t="s">
        <v>2715</v>
      </c>
      <c r="O725" s="20">
        <v>45886</v>
      </c>
      <c r="P725" t="s">
        <v>1084</v>
      </c>
      <c r="Q725" s="20">
        <v>45573</v>
      </c>
      <c r="S725" t="s">
        <v>776</v>
      </c>
      <c r="T725">
        <v>500</v>
      </c>
      <c r="W725">
        <v>5</v>
      </c>
      <c r="X725" t="s">
        <v>1085</v>
      </c>
      <c r="AB725" t="s">
        <v>1086</v>
      </c>
      <c r="AK725">
        <v>0</v>
      </c>
      <c r="AL725">
        <v>0</v>
      </c>
    </row>
    <row r="726" spans="1:40" x14ac:dyDescent="0.25">
      <c r="A726">
        <v>9267363</v>
      </c>
      <c r="B726" t="s">
        <v>3032</v>
      </c>
      <c r="C726" t="s">
        <v>204</v>
      </c>
      <c r="D726" t="s">
        <v>58</v>
      </c>
      <c r="G726" s="20">
        <v>41748</v>
      </c>
      <c r="H726" t="s">
        <v>412</v>
      </c>
      <c r="I726">
        <v>-12</v>
      </c>
      <c r="J726" t="s">
        <v>1087</v>
      </c>
      <c r="L726" t="s">
        <v>1083</v>
      </c>
      <c r="M726">
        <v>8920503</v>
      </c>
      <c r="N726" t="s">
        <v>177</v>
      </c>
      <c r="O726" s="20">
        <v>45960</v>
      </c>
      <c r="P726" t="s">
        <v>1084</v>
      </c>
      <c r="Q726" s="20">
        <v>45960</v>
      </c>
      <c r="S726" t="s">
        <v>776</v>
      </c>
      <c r="T726">
        <v>500</v>
      </c>
      <c r="W726">
        <v>5</v>
      </c>
      <c r="X726" t="s">
        <v>1085</v>
      </c>
      <c r="AB726" t="s">
        <v>1086</v>
      </c>
      <c r="AK726">
        <v>0</v>
      </c>
      <c r="AL726">
        <v>0</v>
      </c>
      <c r="AN726" s="20">
        <v>45960</v>
      </c>
    </row>
    <row r="727" spans="1:40" x14ac:dyDescent="0.25">
      <c r="A727">
        <v>9259528</v>
      </c>
      <c r="B727" t="s">
        <v>1486</v>
      </c>
      <c r="C727" t="s">
        <v>1487</v>
      </c>
      <c r="D727" t="s">
        <v>58</v>
      </c>
      <c r="E727" t="s">
        <v>58</v>
      </c>
      <c r="G727" s="20">
        <v>42219</v>
      </c>
      <c r="H727" t="s">
        <v>60</v>
      </c>
      <c r="I727">
        <v>-11</v>
      </c>
      <c r="J727" t="s">
        <v>1087</v>
      </c>
      <c r="L727" t="s">
        <v>1083</v>
      </c>
      <c r="M727">
        <v>8921316</v>
      </c>
      <c r="N727" t="s">
        <v>135</v>
      </c>
      <c r="O727" s="20">
        <v>45923</v>
      </c>
      <c r="P727" t="s">
        <v>1084</v>
      </c>
      <c r="Q727" s="20">
        <v>44864</v>
      </c>
      <c r="S727" t="s">
        <v>776</v>
      </c>
      <c r="T727">
        <v>500</v>
      </c>
      <c r="W727">
        <v>5</v>
      </c>
      <c r="X727" t="s">
        <v>1085</v>
      </c>
      <c r="AB727" t="s">
        <v>1086</v>
      </c>
      <c r="AK727">
        <v>1</v>
      </c>
      <c r="AL727">
        <v>0</v>
      </c>
      <c r="AN727" s="20">
        <v>45923</v>
      </c>
    </row>
    <row r="728" spans="1:40" x14ac:dyDescent="0.25">
      <c r="A728">
        <v>9265780</v>
      </c>
      <c r="B728" t="s">
        <v>1883</v>
      </c>
      <c r="C728" t="s">
        <v>63</v>
      </c>
      <c r="D728" t="s">
        <v>58</v>
      </c>
      <c r="G728" s="20">
        <v>41124</v>
      </c>
      <c r="H728" t="s">
        <v>458</v>
      </c>
      <c r="I728">
        <v>-14</v>
      </c>
      <c r="J728" t="s">
        <v>1087</v>
      </c>
      <c r="L728" t="s">
        <v>1083</v>
      </c>
      <c r="M728">
        <v>8921190</v>
      </c>
      <c r="N728" t="s">
        <v>149</v>
      </c>
      <c r="O728" s="20">
        <v>45874</v>
      </c>
      <c r="P728" t="s">
        <v>1084</v>
      </c>
      <c r="Q728" s="20">
        <v>45874</v>
      </c>
      <c r="S728" t="s">
        <v>776</v>
      </c>
      <c r="T728">
        <v>500</v>
      </c>
      <c r="W728">
        <v>5</v>
      </c>
      <c r="X728" t="s">
        <v>1085</v>
      </c>
      <c r="AB728" t="s">
        <v>1086</v>
      </c>
      <c r="AK728">
        <v>1</v>
      </c>
      <c r="AL728">
        <v>0</v>
      </c>
      <c r="AN728" s="20">
        <v>45874</v>
      </c>
    </row>
    <row r="729" spans="1:40" x14ac:dyDescent="0.25">
      <c r="A729">
        <v>9262499</v>
      </c>
      <c r="B729" t="s">
        <v>778</v>
      </c>
      <c r="C729" t="s">
        <v>61</v>
      </c>
      <c r="D729" t="s">
        <v>58</v>
      </c>
      <c r="E729" t="s">
        <v>1146</v>
      </c>
      <c r="G729" s="20">
        <v>43329</v>
      </c>
      <c r="H729" t="s">
        <v>58</v>
      </c>
      <c r="I729">
        <v>-9</v>
      </c>
      <c r="J729" t="s">
        <v>1087</v>
      </c>
      <c r="L729" t="s">
        <v>1083</v>
      </c>
      <c r="M729">
        <v>8920063</v>
      </c>
      <c r="N729" t="s">
        <v>232</v>
      </c>
      <c r="O729" s="20">
        <v>45841</v>
      </c>
      <c r="P729" t="s">
        <v>1084</v>
      </c>
      <c r="Q729" s="20">
        <v>45525</v>
      </c>
      <c r="S729" t="s">
        <v>776</v>
      </c>
      <c r="T729">
        <v>500</v>
      </c>
      <c r="W729">
        <v>5</v>
      </c>
      <c r="X729" t="s">
        <v>1085</v>
      </c>
      <c r="AB729" t="s">
        <v>1086</v>
      </c>
      <c r="AK729">
        <v>0</v>
      </c>
      <c r="AL729">
        <v>0</v>
      </c>
      <c r="AN729" s="20">
        <v>45841</v>
      </c>
    </row>
    <row r="730" spans="1:40" x14ac:dyDescent="0.25">
      <c r="A730">
        <v>9260288</v>
      </c>
      <c r="B730" t="s">
        <v>778</v>
      </c>
      <c r="C730" t="s">
        <v>691</v>
      </c>
      <c r="D730" t="s">
        <v>7</v>
      </c>
      <c r="E730" t="s">
        <v>58</v>
      </c>
      <c r="G730" s="20">
        <v>41491</v>
      </c>
      <c r="H730" t="s">
        <v>443</v>
      </c>
      <c r="I730">
        <v>-13</v>
      </c>
      <c r="J730" t="s">
        <v>1087</v>
      </c>
      <c r="L730" t="s">
        <v>1083</v>
      </c>
      <c r="M730">
        <v>8920063</v>
      </c>
      <c r="N730" t="s">
        <v>232</v>
      </c>
      <c r="O730" s="20">
        <v>45933</v>
      </c>
      <c r="P730" t="s">
        <v>1084</v>
      </c>
      <c r="Q730" s="20">
        <v>45072</v>
      </c>
      <c r="S730" t="s">
        <v>776</v>
      </c>
      <c r="T730">
        <v>500</v>
      </c>
      <c r="W730">
        <v>5</v>
      </c>
      <c r="X730" t="s">
        <v>1085</v>
      </c>
      <c r="AB730" t="s">
        <v>1086</v>
      </c>
      <c r="AK730">
        <v>0</v>
      </c>
      <c r="AL730">
        <v>0</v>
      </c>
      <c r="AN730" s="20">
        <v>45841</v>
      </c>
    </row>
    <row r="731" spans="1:40" x14ac:dyDescent="0.25">
      <c r="A731">
        <v>9258852</v>
      </c>
      <c r="B731" t="s">
        <v>778</v>
      </c>
      <c r="C731" t="s">
        <v>892</v>
      </c>
      <c r="D731" t="s">
        <v>7</v>
      </c>
      <c r="E731" t="s">
        <v>7</v>
      </c>
      <c r="G731" s="20">
        <v>40984</v>
      </c>
      <c r="H731" t="s">
        <v>458</v>
      </c>
      <c r="I731">
        <v>-14</v>
      </c>
      <c r="J731" t="s">
        <v>1082</v>
      </c>
      <c r="L731" t="s">
        <v>1083</v>
      </c>
      <c r="M731">
        <v>8920309</v>
      </c>
      <c r="N731" t="s">
        <v>195</v>
      </c>
      <c r="O731" s="20">
        <v>45990</v>
      </c>
      <c r="P731" t="s">
        <v>1084</v>
      </c>
      <c r="Q731" s="20">
        <v>44826</v>
      </c>
      <c r="S731" t="s">
        <v>776</v>
      </c>
      <c r="T731">
        <v>500</v>
      </c>
      <c r="W731">
        <v>5</v>
      </c>
      <c r="X731" t="s">
        <v>1085</v>
      </c>
      <c r="AB731" t="s">
        <v>1086</v>
      </c>
      <c r="AK731">
        <v>0</v>
      </c>
      <c r="AL731">
        <v>0</v>
      </c>
      <c r="AN731" s="20">
        <v>45845</v>
      </c>
    </row>
    <row r="732" spans="1:40" x14ac:dyDescent="0.25">
      <c r="A732">
        <v>9257735</v>
      </c>
      <c r="B732" t="s">
        <v>778</v>
      </c>
      <c r="C732" t="s">
        <v>81</v>
      </c>
      <c r="D732" t="s">
        <v>7</v>
      </c>
      <c r="G732" s="20">
        <v>41343</v>
      </c>
      <c r="H732" t="s">
        <v>443</v>
      </c>
      <c r="I732">
        <v>-13</v>
      </c>
      <c r="J732" t="s">
        <v>1087</v>
      </c>
      <c r="L732" t="s">
        <v>1083</v>
      </c>
      <c r="M732">
        <v>8920646</v>
      </c>
      <c r="N732" t="s">
        <v>175</v>
      </c>
      <c r="O732" s="20">
        <v>45977</v>
      </c>
      <c r="P732" t="s">
        <v>1084</v>
      </c>
      <c r="Q732" s="20">
        <v>44548</v>
      </c>
      <c r="S732" t="s">
        <v>776</v>
      </c>
      <c r="T732">
        <v>500</v>
      </c>
      <c r="W732">
        <v>5</v>
      </c>
      <c r="X732" t="s">
        <v>1085</v>
      </c>
      <c r="AB732" t="s">
        <v>1086</v>
      </c>
      <c r="AK732">
        <v>0</v>
      </c>
      <c r="AL732">
        <v>0</v>
      </c>
      <c r="AN732" s="20">
        <v>45902</v>
      </c>
    </row>
    <row r="733" spans="1:40" x14ac:dyDescent="0.25">
      <c r="A733">
        <v>9266158</v>
      </c>
      <c r="B733" t="s">
        <v>778</v>
      </c>
      <c r="C733" t="s">
        <v>554</v>
      </c>
      <c r="D733" t="s">
        <v>58</v>
      </c>
      <c r="G733" s="20">
        <v>41933</v>
      </c>
      <c r="H733" t="s">
        <v>412</v>
      </c>
      <c r="I733">
        <v>-12</v>
      </c>
      <c r="J733" t="s">
        <v>1087</v>
      </c>
      <c r="L733" t="s">
        <v>1083</v>
      </c>
      <c r="M733">
        <v>8920031</v>
      </c>
      <c r="N733" t="s">
        <v>241</v>
      </c>
      <c r="O733" s="20">
        <v>45907</v>
      </c>
      <c r="P733" t="s">
        <v>1084</v>
      </c>
      <c r="Q733" s="20">
        <v>45907</v>
      </c>
      <c r="R733" s="20">
        <v>45902</v>
      </c>
      <c r="S733" t="s">
        <v>300</v>
      </c>
      <c r="T733">
        <v>500</v>
      </c>
      <c r="W733">
        <v>5</v>
      </c>
      <c r="X733" t="s">
        <v>1085</v>
      </c>
      <c r="AB733" t="s">
        <v>1086</v>
      </c>
      <c r="AK733">
        <v>1</v>
      </c>
      <c r="AL733">
        <v>0</v>
      </c>
      <c r="AN733" s="20">
        <v>45907</v>
      </c>
    </row>
    <row r="734" spans="1:40" x14ac:dyDescent="0.25">
      <c r="A734">
        <v>9264415</v>
      </c>
      <c r="B734" t="s">
        <v>4233</v>
      </c>
      <c r="C734" t="s">
        <v>123</v>
      </c>
      <c r="D734" t="s">
        <v>58</v>
      </c>
      <c r="E734" t="s">
        <v>58</v>
      </c>
      <c r="G734" s="20">
        <v>42159</v>
      </c>
      <c r="H734" t="s">
        <v>60</v>
      </c>
      <c r="I734">
        <v>-11</v>
      </c>
      <c r="J734" t="s">
        <v>1087</v>
      </c>
      <c r="L734" t="s">
        <v>1083</v>
      </c>
      <c r="M734">
        <v>8920049</v>
      </c>
      <c r="N734" t="s">
        <v>235</v>
      </c>
      <c r="O734" s="20">
        <v>45986</v>
      </c>
      <c r="P734" t="s">
        <v>1084</v>
      </c>
      <c r="Q734" s="20">
        <v>45576</v>
      </c>
      <c r="S734" t="s">
        <v>776</v>
      </c>
      <c r="T734">
        <v>500</v>
      </c>
      <c r="W734">
        <v>5</v>
      </c>
      <c r="X734" t="s">
        <v>1085</v>
      </c>
      <c r="AB734" t="s">
        <v>1086</v>
      </c>
      <c r="AK734">
        <v>0</v>
      </c>
      <c r="AL734">
        <v>0</v>
      </c>
      <c r="AN734" s="20">
        <v>45986</v>
      </c>
    </row>
    <row r="735" spans="1:40" x14ac:dyDescent="0.25">
      <c r="A735">
        <v>9263803</v>
      </c>
      <c r="B735" t="s">
        <v>1884</v>
      </c>
      <c r="C735" t="s">
        <v>1885</v>
      </c>
      <c r="D735" t="s">
        <v>58</v>
      </c>
      <c r="E735" t="s">
        <v>58</v>
      </c>
      <c r="G735" s="20">
        <v>42213</v>
      </c>
      <c r="H735" t="s">
        <v>60</v>
      </c>
      <c r="I735">
        <v>-11</v>
      </c>
      <c r="J735" t="s">
        <v>1087</v>
      </c>
      <c r="L735" t="s">
        <v>1083</v>
      </c>
      <c r="M735">
        <v>8920063</v>
      </c>
      <c r="N735" t="s">
        <v>232</v>
      </c>
      <c r="O735" s="20">
        <v>45947</v>
      </c>
      <c r="P735" t="s">
        <v>1084</v>
      </c>
      <c r="Q735" s="20">
        <v>45557</v>
      </c>
      <c r="S735" t="s">
        <v>776</v>
      </c>
      <c r="T735">
        <v>500</v>
      </c>
      <c r="W735">
        <v>5</v>
      </c>
      <c r="X735" t="s">
        <v>1085</v>
      </c>
      <c r="AB735" t="s">
        <v>1086</v>
      </c>
      <c r="AK735">
        <v>1</v>
      </c>
      <c r="AL735">
        <v>0</v>
      </c>
      <c r="AN735" s="20">
        <v>45947</v>
      </c>
    </row>
    <row r="736" spans="1:40" x14ac:dyDescent="0.25">
      <c r="A736">
        <v>9258134</v>
      </c>
      <c r="B736" t="s">
        <v>893</v>
      </c>
      <c r="C736" t="s">
        <v>81</v>
      </c>
      <c r="D736" t="s">
        <v>58</v>
      </c>
      <c r="E736" t="s">
        <v>58</v>
      </c>
      <c r="G736" s="20">
        <v>41513</v>
      </c>
      <c r="H736" t="s">
        <v>443</v>
      </c>
      <c r="I736">
        <v>-13</v>
      </c>
      <c r="J736" t="s">
        <v>1087</v>
      </c>
      <c r="L736" t="s">
        <v>1083</v>
      </c>
      <c r="M736">
        <v>8920031</v>
      </c>
      <c r="N736" t="s">
        <v>241</v>
      </c>
      <c r="O736" s="20">
        <v>45851</v>
      </c>
      <c r="P736" t="s">
        <v>1084</v>
      </c>
      <c r="Q736" s="20">
        <v>44752</v>
      </c>
      <c r="S736" t="s">
        <v>776</v>
      </c>
      <c r="T736">
        <v>500</v>
      </c>
      <c r="W736">
        <v>5</v>
      </c>
      <c r="X736" t="s">
        <v>1085</v>
      </c>
      <c r="AB736" t="s">
        <v>1086</v>
      </c>
      <c r="AK736">
        <v>0</v>
      </c>
      <c r="AL736">
        <v>0</v>
      </c>
      <c r="AN736" s="20">
        <v>45851</v>
      </c>
    </row>
    <row r="737" spans="1:40" x14ac:dyDescent="0.25">
      <c r="A737">
        <v>9265899</v>
      </c>
      <c r="B737" t="s">
        <v>3033</v>
      </c>
      <c r="C737" t="s">
        <v>96</v>
      </c>
      <c r="D737" t="s">
        <v>7</v>
      </c>
      <c r="G737" s="20">
        <v>41940</v>
      </c>
      <c r="H737" t="s">
        <v>412</v>
      </c>
      <c r="I737">
        <v>-12</v>
      </c>
      <c r="J737" t="s">
        <v>1087</v>
      </c>
      <c r="L737" t="s">
        <v>1083</v>
      </c>
      <c r="M737">
        <v>8921256</v>
      </c>
      <c r="N737" t="s">
        <v>143</v>
      </c>
      <c r="O737" s="20">
        <v>45933</v>
      </c>
      <c r="P737" t="s">
        <v>1084</v>
      </c>
      <c r="Q737" s="20">
        <v>45899</v>
      </c>
      <c r="S737" t="s">
        <v>776</v>
      </c>
      <c r="T737">
        <v>500</v>
      </c>
      <c r="W737">
        <v>5</v>
      </c>
      <c r="X737" t="s">
        <v>1085</v>
      </c>
      <c r="AB737" t="s">
        <v>1086</v>
      </c>
      <c r="AK737">
        <v>1</v>
      </c>
      <c r="AL737">
        <v>0</v>
      </c>
      <c r="AN737" s="20">
        <v>45899</v>
      </c>
    </row>
    <row r="738" spans="1:40" x14ac:dyDescent="0.25">
      <c r="A738">
        <v>9266121</v>
      </c>
      <c r="B738" t="s">
        <v>3034</v>
      </c>
      <c r="C738" t="s">
        <v>91</v>
      </c>
      <c r="D738" t="s">
        <v>58</v>
      </c>
      <c r="G738" s="20">
        <v>42200</v>
      </c>
      <c r="H738" t="s">
        <v>60</v>
      </c>
      <c r="I738">
        <v>-11</v>
      </c>
      <c r="J738" t="s">
        <v>1087</v>
      </c>
      <c r="L738" t="s">
        <v>1083</v>
      </c>
      <c r="M738">
        <v>8921458</v>
      </c>
      <c r="N738" t="s">
        <v>92</v>
      </c>
      <c r="O738" s="20">
        <v>45905</v>
      </c>
      <c r="P738" t="s">
        <v>1084</v>
      </c>
      <c r="Q738" s="20">
        <v>45905</v>
      </c>
      <c r="S738" t="s">
        <v>776</v>
      </c>
      <c r="T738">
        <v>500</v>
      </c>
      <c r="W738">
        <v>5</v>
      </c>
      <c r="X738" t="s">
        <v>1085</v>
      </c>
      <c r="AB738" t="s">
        <v>1086</v>
      </c>
      <c r="AK738">
        <v>0</v>
      </c>
      <c r="AL738">
        <v>0</v>
      </c>
      <c r="AN738" s="20">
        <v>45905</v>
      </c>
    </row>
    <row r="739" spans="1:40" x14ac:dyDescent="0.25">
      <c r="A739">
        <v>9266374</v>
      </c>
      <c r="B739" t="s">
        <v>3035</v>
      </c>
      <c r="C739" t="s">
        <v>1682</v>
      </c>
      <c r="D739" t="s">
        <v>58</v>
      </c>
      <c r="G739" s="20">
        <v>43061</v>
      </c>
      <c r="H739" t="s">
        <v>58</v>
      </c>
      <c r="I739">
        <v>-9</v>
      </c>
      <c r="J739" t="s">
        <v>1087</v>
      </c>
      <c r="L739" t="s">
        <v>1083</v>
      </c>
      <c r="M739">
        <v>8920025</v>
      </c>
      <c r="N739" t="s">
        <v>255</v>
      </c>
      <c r="O739" s="20">
        <v>45911</v>
      </c>
      <c r="P739" t="s">
        <v>1084</v>
      </c>
      <c r="Q739" s="20">
        <v>45911</v>
      </c>
      <c r="S739" t="s">
        <v>776</v>
      </c>
      <c r="T739">
        <v>500</v>
      </c>
      <c r="W739">
        <v>5</v>
      </c>
      <c r="X739" t="s">
        <v>1085</v>
      </c>
      <c r="AB739" t="s">
        <v>1086</v>
      </c>
      <c r="AK739">
        <v>0</v>
      </c>
      <c r="AL739">
        <v>0</v>
      </c>
      <c r="AN739" s="20">
        <v>45911</v>
      </c>
    </row>
    <row r="740" spans="1:40" x14ac:dyDescent="0.25">
      <c r="A740">
        <v>9266665</v>
      </c>
      <c r="B740" t="s">
        <v>3036</v>
      </c>
      <c r="C740" t="s">
        <v>3037</v>
      </c>
      <c r="D740" t="s">
        <v>58</v>
      </c>
      <c r="G740" s="20">
        <v>42258</v>
      </c>
      <c r="H740" t="s">
        <v>60</v>
      </c>
      <c r="I740">
        <v>-11</v>
      </c>
      <c r="J740" t="s">
        <v>1087</v>
      </c>
      <c r="L740" t="s">
        <v>1083</v>
      </c>
      <c r="M740">
        <v>8920503</v>
      </c>
      <c r="N740" t="s">
        <v>177</v>
      </c>
      <c r="O740" s="20">
        <v>45922</v>
      </c>
      <c r="P740" t="s">
        <v>1084</v>
      </c>
      <c r="Q740" s="20">
        <v>45922</v>
      </c>
      <c r="R740" s="20">
        <v>45919</v>
      </c>
      <c r="S740" t="s">
        <v>300</v>
      </c>
      <c r="T740">
        <v>500</v>
      </c>
      <c r="W740">
        <v>5</v>
      </c>
      <c r="X740" t="s">
        <v>1085</v>
      </c>
      <c r="AB740" t="s">
        <v>1086</v>
      </c>
      <c r="AK740">
        <v>0</v>
      </c>
      <c r="AL740">
        <v>0</v>
      </c>
      <c r="AN740" s="20">
        <v>45922</v>
      </c>
    </row>
    <row r="741" spans="1:40" x14ac:dyDescent="0.25">
      <c r="A741">
        <v>9539736</v>
      </c>
      <c r="B741" t="s">
        <v>2602</v>
      </c>
      <c r="C741" t="s">
        <v>2603</v>
      </c>
      <c r="D741" t="s">
        <v>7</v>
      </c>
      <c r="E741" t="s">
        <v>7</v>
      </c>
      <c r="G741" s="20">
        <v>41055</v>
      </c>
      <c r="H741" t="s">
        <v>458</v>
      </c>
      <c r="I741">
        <v>-14</v>
      </c>
      <c r="J741" t="s">
        <v>1082</v>
      </c>
      <c r="L741" t="s">
        <v>1083</v>
      </c>
      <c r="M741">
        <v>8920067</v>
      </c>
      <c r="N741" t="s">
        <v>226</v>
      </c>
      <c r="O741" s="20">
        <v>45911</v>
      </c>
      <c r="P741" t="s">
        <v>1084</v>
      </c>
      <c r="Q741" s="20">
        <v>44448</v>
      </c>
      <c r="S741" t="s">
        <v>776</v>
      </c>
      <c r="T741">
        <v>500</v>
      </c>
      <c r="W741">
        <v>5</v>
      </c>
      <c r="X741" t="s">
        <v>1085</v>
      </c>
      <c r="AB741" t="s">
        <v>1086</v>
      </c>
      <c r="AK741">
        <v>0</v>
      </c>
      <c r="AL741">
        <v>0</v>
      </c>
      <c r="AN741" s="20">
        <v>45911</v>
      </c>
    </row>
    <row r="742" spans="1:40" x14ac:dyDescent="0.25">
      <c r="A742">
        <v>9260241</v>
      </c>
      <c r="B742" t="s">
        <v>1164</v>
      </c>
      <c r="C742" t="s">
        <v>236</v>
      </c>
      <c r="D742" t="s">
        <v>58</v>
      </c>
      <c r="E742" t="s">
        <v>58</v>
      </c>
      <c r="G742" s="20">
        <v>40317</v>
      </c>
      <c r="H742" t="s">
        <v>482</v>
      </c>
      <c r="I742">
        <v>-16</v>
      </c>
      <c r="J742" t="s">
        <v>1087</v>
      </c>
      <c r="L742" t="s">
        <v>1083</v>
      </c>
      <c r="M742">
        <v>8920025</v>
      </c>
      <c r="N742" t="s">
        <v>255</v>
      </c>
      <c r="O742" s="20">
        <v>45929</v>
      </c>
      <c r="P742" t="s">
        <v>1084</v>
      </c>
      <c r="Q742" s="20">
        <v>45023</v>
      </c>
      <c r="S742" t="s">
        <v>776</v>
      </c>
      <c r="T742">
        <v>500</v>
      </c>
      <c r="W742">
        <v>5</v>
      </c>
      <c r="X742" t="s">
        <v>1085</v>
      </c>
      <c r="AB742" t="s">
        <v>1086</v>
      </c>
      <c r="AK742">
        <v>0</v>
      </c>
      <c r="AL742">
        <v>0</v>
      </c>
      <c r="AN742" s="20">
        <v>45929</v>
      </c>
    </row>
    <row r="743" spans="1:40" x14ac:dyDescent="0.25">
      <c r="A743">
        <v>9266107</v>
      </c>
      <c r="B743" t="s">
        <v>3038</v>
      </c>
      <c r="C743" t="s">
        <v>3039</v>
      </c>
      <c r="D743" t="s">
        <v>58</v>
      </c>
      <c r="G743" s="20">
        <v>44793</v>
      </c>
      <c r="H743" t="s">
        <v>58</v>
      </c>
      <c r="I743">
        <v>-9</v>
      </c>
      <c r="J743" t="s">
        <v>1087</v>
      </c>
      <c r="L743" t="s">
        <v>1083</v>
      </c>
      <c r="M743">
        <v>8921458</v>
      </c>
      <c r="N743" t="s">
        <v>92</v>
      </c>
      <c r="O743" s="20">
        <v>45905</v>
      </c>
      <c r="P743" t="s">
        <v>1084</v>
      </c>
      <c r="Q743" s="20">
        <v>45905</v>
      </c>
      <c r="S743" t="s">
        <v>776</v>
      </c>
      <c r="T743">
        <v>500</v>
      </c>
      <c r="W743">
        <v>5</v>
      </c>
      <c r="X743" t="s">
        <v>1085</v>
      </c>
      <c r="AB743" t="s">
        <v>1086</v>
      </c>
      <c r="AK743">
        <v>0</v>
      </c>
      <c r="AL743">
        <v>0</v>
      </c>
      <c r="AN743" s="20">
        <v>45905</v>
      </c>
    </row>
    <row r="744" spans="1:40" x14ac:dyDescent="0.25">
      <c r="A744">
        <v>9264360</v>
      </c>
      <c r="B744" t="s">
        <v>1887</v>
      </c>
      <c r="C744" t="s">
        <v>82</v>
      </c>
      <c r="D744" t="s">
        <v>7</v>
      </c>
      <c r="E744" t="s">
        <v>58</v>
      </c>
      <c r="G744" s="20">
        <v>41175</v>
      </c>
      <c r="H744" t="s">
        <v>458</v>
      </c>
      <c r="I744">
        <v>-14</v>
      </c>
      <c r="J744" t="s">
        <v>1087</v>
      </c>
      <c r="L744" t="s">
        <v>1083</v>
      </c>
      <c r="M744">
        <v>8921190</v>
      </c>
      <c r="N744" t="s">
        <v>149</v>
      </c>
      <c r="O744" s="20">
        <v>45874</v>
      </c>
      <c r="P744" t="s">
        <v>1084</v>
      </c>
      <c r="Q744" s="20">
        <v>45574</v>
      </c>
      <c r="S744" t="s">
        <v>776</v>
      </c>
      <c r="T744">
        <v>500</v>
      </c>
      <c r="W744">
        <v>5</v>
      </c>
      <c r="X744" t="s">
        <v>1085</v>
      </c>
      <c r="AB744" t="s">
        <v>1086</v>
      </c>
      <c r="AK744">
        <v>0</v>
      </c>
      <c r="AL744">
        <v>0</v>
      </c>
      <c r="AN744" s="20">
        <v>45874</v>
      </c>
    </row>
    <row r="745" spans="1:40" x14ac:dyDescent="0.25">
      <c r="A745">
        <v>9265529</v>
      </c>
      <c r="B745" t="s">
        <v>4234</v>
      </c>
      <c r="C745" t="s">
        <v>1663</v>
      </c>
      <c r="D745" t="s">
        <v>58</v>
      </c>
      <c r="E745" t="s">
        <v>58</v>
      </c>
      <c r="G745" s="20">
        <v>42406</v>
      </c>
      <c r="H745" t="s">
        <v>1465</v>
      </c>
      <c r="I745">
        <v>-10</v>
      </c>
      <c r="J745" t="s">
        <v>1087</v>
      </c>
      <c r="L745" t="s">
        <v>1083</v>
      </c>
      <c r="M745">
        <v>8920140</v>
      </c>
      <c r="N745" t="s">
        <v>511</v>
      </c>
      <c r="O745" s="20">
        <v>45978</v>
      </c>
      <c r="P745" t="s">
        <v>1084</v>
      </c>
      <c r="Q745" s="20">
        <v>45819</v>
      </c>
      <c r="S745" t="s">
        <v>776</v>
      </c>
      <c r="T745">
        <v>500</v>
      </c>
      <c r="W745">
        <v>5</v>
      </c>
      <c r="X745" t="s">
        <v>1085</v>
      </c>
      <c r="AB745" t="s">
        <v>1086</v>
      </c>
      <c r="AK745">
        <v>1</v>
      </c>
      <c r="AL745">
        <v>0</v>
      </c>
      <c r="AN745" s="20">
        <v>45978</v>
      </c>
    </row>
    <row r="746" spans="1:40" x14ac:dyDescent="0.25">
      <c r="A746">
        <v>9256594</v>
      </c>
      <c r="B746" t="s">
        <v>627</v>
      </c>
      <c r="C746" t="s">
        <v>123</v>
      </c>
      <c r="D746" t="s">
        <v>7</v>
      </c>
      <c r="E746" t="s">
        <v>7</v>
      </c>
      <c r="G746" s="20">
        <v>40738</v>
      </c>
      <c r="H746" t="s">
        <v>468</v>
      </c>
      <c r="I746">
        <v>-15</v>
      </c>
      <c r="J746" t="s">
        <v>1087</v>
      </c>
      <c r="L746" t="s">
        <v>1083</v>
      </c>
      <c r="M746">
        <v>8920309</v>
      </c>
      <c r="N746" t="s">
        <v>195</v>
      </c>
      <c r="O746" s="20">
        <v>45845</v>
      </c>
      <c r="P746" t="s">
        <v>1084</v>
      </c>
      <c r="Q746" s="20">
        <v>44462</v>
      </c>
      <c r="S746" t="s">
        <v>776</v>
      </c>
      <c r="T746">
        <v>500</v>
      </c>
      <c r="W746">
        <v>5</v>
      </c>
      <c r="X746" t="s">
        <v>1085</v>
      </c>
      <c r="AB746" t="s">
        <v>1086</v>
      </c>
      <c r="AK746">
        <v>1</v>
      </c>
      <c r="AL746">
        <v>0</v>
      </c>
      <c r="AN746" s="20">
        <v>45845</v>
      </c>
    </row>
    <row r="747" spans="1:40" x14ac:dyDescent="0.25">
      <c r="A747">
        <v>9258834</v>
      </c>
      <c r="B747" t="s">
        <v>894</v>
      </c>
      <c r="C747" t="s">
        <v>147</v>
      </c>
      <c r="D747" t="s">
        <v>7</v>
      </c>
      <c r="E747" t="s">
        <v>7</v>
      </c>
      <c r="G747" s="20">
        <v>41157</v>
      </c>
      <c r="H747" t="s">
        <v>458</v>
      </c>
      <c r="I747">
        <v>-14</v>
      </c>
      <c r="J747" t="s">
        <v>1087</v>
      </c>
      <c r="L747" t="s">
        <v>1083</v>
      </c>
      <c r="M747">
        <v>8920049</v>
      </c>
      <c r="N747" t="s">
        <v>235</v>
      </c>
      <c r="O747" s="20">
        <v>45950</v>
      </c>
      <c r="P747" t="s">
        <v>1084</v>
      </c>
      <c r="Q747" s="20">
        <v>44826</v>
      </c>
      <c r="S747" t="s">
        <v>776</v>
      </c>
      <c r="T747">
        <v>548</v>
      </c>
      <c r="W747">
        <v>5</v>
      </c>
      <c r="X747" t="s">
        <v>1085</v>
      </c>
      <c r="AB747" t="s">
        <v>1086</v>
      </c>
      <c r="AK747">
        <v>1</v>
      </c>
      <c r="AL747">
        <v>0</v>
      </c>
      <c r="AN747" s="20">
        <v>45950</v>
      </c>
    </row>
    <row r="748" spans="1:40" x14ac:dyDescent="0.25">
      <c r="A748">
        <v>9267504</v>
      </c>
      <c r="B748" t="s">
        <v>4235</v>
      </c>
      <c r="C748" t="s">
        <v>152</v>
      </c>
      <c r="D748" t="s">
        <v>58</v>
      </c>
      <c r="G748" s="20">
        <v>40143</v>
      </c>
      <c r="H748" t="s">
        <v>487</v>
      </c>
      <c r="I748">
        <v>-17</v>
      </c>
      <c r="J748" t="s">
        <v>1087</v>
      </c>
      <c r="L748" t="s">
        <v>1083</v>
      </c>
      <c r="M748">
        <v>8920075</v>
      </c>
      <c r="N748" t="s">
        <v>57</v>
      </c>
      <c r="O748" s="20">
        <v>45991</v>
      </c>
      <c r="P748" t="s">
        <v>1084</v>
      </c>
      <c r="Q748" s="20">
        <v>45991</v>
      </c>
      <c r="R748" s="20">
        <v>45982</v>
      </c>
      <c r="S748" t="s">
        <v>300</v>
      </c>
      <c r="T748">
        <v>500</v>
      </c>
      <c r="W748">
        <v>5</v>
      </c>
      <c r="X748" t="s">
        <v>1085</v>
      </c>
      <c r="AB748" t="s">
        <v>1086</v>
      </c>
      <c r="AK748">
        <v>0</v>
      </c>
      <c r="AL748">
        <v>0</v>
      </c>
      <c r="AN748" s="20">
        <v>45991</v>
      </c>
    </row>
    <row r="749" spans="1:40" x14ac:dyDescent="0.25">
      <c r="A749">
        <v>9255342</v>
      </c>
      <c r="B749" t="s">
        <v>628</v>
      </c>
      <c r="C749" t="s">
        <v>65</v>
      </c>
      <c r="D749" t="s">
        <v>7</v>
      </c>
      <c r="E749" t="s">
        <v>7</v>
      </c>
      <c r="G749" s="20">
        <v>39251</v>
      </c>
      <c r="H749" t="s">
        <v>855</v>
      </c>
      <c r="I749">
        <v>-19</v>
      </c>
      <c r="J749" t="s">
        <v>1087</v>
      </c>
      <c r="L749" t="s">
        <v>1083</v>
      </c>
      <c r="M749">
        <v>8920049</v>
      </c>
      <c r="N749" t="s">
        <v>235</v>
      </c>
      <c r="O749" s="20">
        <v>45915</v>
      </c>
      <c r="P749" t="s">
        <v>1084</v>
      </c>
      <c r="Q749" s="20">
        <v>43917</v>
      </c>
      <c r="S749" t="s">
        <v>856</v>
      </c>
      <c r="T749">
        <v>815</v>
      </c>
      <c r="W749">
        <v>8</v>
      </c>
      <c r="X749" t="s">
        <v>1085</v>
      </c>
      <c r="AB749" t="s">
        <v>1086</v>
      </c>
      <c r="AK749">
        <v>0</v>
      </c>
      <c r="AL749">
        <v>0</v>
      </c>
      <c r="AN749" s="20">
        <v>45915</v>
      </c>
    </row>
    <row r="750" spans="1:40" x14ac:dyDescent="0.25">
      <c r="A750">
        <v>9266844</v>
      </c>
      <c r="B750" t="s">
        <v>3040</v>
      </c>
      <c r="C750" t="s">
        <v>2036</v>
      </c>
      <c r="D750" t="s">
        <v>58</v>
      </c>
      <c r="G750" s="20">
        <v>42799</v>
      </c>
      <c r="H750" t="s">
        <v>58</v>
      </c>
      <c r="I750">
        <v>-9</v>
      </c>
      <c r="J750" t="s">
        <v>1087</v>
      </c>
      <c r="L750" t="s">
        <v>1083</v>
      </c>
      <c r="M750">
        <v>8920075</v>
      </c>
      <c r="N750" t="s">
        <v>57</v>
      </c>
      <c r="O750" s="20">
        <v>45926</v>
      </c>
      <c r="P750" t="s">
        <v>1084</v>
      </c>
      <c r="Q750" s="20">
        <v>45926</v>
      </c>
      <c r="S750" t="s">
        <v>776</v>
      </c>
      <c r="T750">
        <v>500</v>
      </c>
      <c r="W750">
        <v>5</v>
      </c>
      <c r="X750" t="s">
        <v>1085</v>
      </c>
      <c r="AB750" t="s">
        <v>1086</v>
      </c>
      <c r="AK750">
        <v>0</v>
      </c>
      <c r="AL750">
        <v>0</v>
      </c>
      <c r="AN750" s="20">
        <v>45926</v>
      </c>
    </row>
    <row r="751" spans="1:40" x14ac:dyDescent="0.25">
      <c r="A751">
        <v>9264712</v>
      </c>
      <c r="B751" t="s">
        <v>1888</v>
      </c>
      <c r="C751" t="s">
        <v>1889</v>
      </c>
      <c r="D751" t="s">
        <v>58</v>
      </c>
      <c r="E751" t="s">
        <v>58</v>
      </c>
      <c r="G751" s="20">
        <v>41922</v>
      </c>
      <c r="H751" t="s">
        <v>412</v>
      </c>
      <c r="I751">
        <v>-12</v>
      </c>
      <c r="J751" t="s">
        <v>1082</v>
      </c>
      <c r="L751" t="s">
        <v>1083</v>
      </c>
      <c r="M751">
        <v>8920075</v>
      </c>
      <c r="N751" t="s">
        <v>57</v>
      </c>
      <c r="O751" s="20">
        <v>45928</v>
      </c>
      <c r="P751" t="s">
        <v>1084</v>
      </c>
      <c r="Q751" s="20">
        <v>45585</v>
      </c>
      <c r="S751" t="s">
        <v>776</v>
      </c>
      <c r="T751">
        <v>500</v>
      </c>
      <c r="W751">
        <v>5</v>
      </c>
      <c r="X751" t="s">
        <v>1085</v>
      </c>
      <c r="AB751" t="s">
        <v>1086</v>
      </c>
      <c r="AK751">
        <v>0</v>
      </c>
      <c r="AL751">
        <v>0</v>
      </c>
      <c r="AN751" s="20">
        <v>45928</v>
      </c>
    </row>
    <row r="752" spans="1:40" x14ac:dyDescent="0.25">
      <c r="A752">
        <v>9260637</v>
      </c>
      <c r="B752" t="s">
        <v>1488</v>
      </c>
      <c r="C752" t="s">
        <v>1489</v>
      </c>
      <c r="D752" t="s">
        <v>7</v>
      </c>
      <c r="E752" t="s">
        <v>58</v>
      </c>
      <c r="G752" s="20">
        <v>41939</v>
      </c>
      <c r="H752" t="s">
        <v>412</v>
      </c>
      <c r="I752">
        <v>-12</v>
      </c>
      <c r="J752" t="s">
        <v>1082</v>
      </c>
      <c r="L752" t="s">
        <v>1083</v>
      </c>
      <c r="M752">
        <v>8920025</v>
      </c>
      <c r="N752" t="s">
        <v>255</v>
      </c>
      <c r="O752" s="20">
        <v>45933</v>
      </c>
      <c r="P752" t="s">
        <v>1084</v>
      </c>
      <c r="Q752" s="20">
        <v>45179</v>
      </c>
      <c r="S752" t="s">
        <v>776</v>
      </c>
      <c r="T752">
        <v>500</v>
      </c>
      <c r="W752">
        <v>5</v>
      </c>
      <c r="X752" t="s">
        <v>1085</v>
      </c>
      <c r="AB752" t="s">
        <v>1086</v>
      </c>
      <c r="AK752">
        <v>0</v>
      </c>
      <c r="AL752">
        <v>0</v>
      </c>
      <c r="AN752" s="20">
        <v>45853</v>
      </c>
    </row>
    <row r="753" spans="1:40" x14ac:dyDescent="0.25">
      <c r="A753">
        <v>9266089</v>
      </c>
      <c r="B753" t="s">
        <v>3041</v>
      </c>
      <c r="C753" t="s">
        <v>110</v>
      </c>
      <c r="D753" t="s">
        <v>58</v>
      </c>
      <c r="G753" s="20">
        <v>42306</v>
      </c>
      <c r="H753" t="s">
        <v>60</v>
      </c>
      <c r="I753">
        <v>-11</v>
      </c>
      <c r="J753" t="s">
        <v>1087</v>
      </c>
      <c r="L753" t="s">
        <v>1083</v>
      </c>
      <c r="M753">
        <v>8921256</v>
      </c>
      <c r="N753" t="s">
        <v>143</v>
      </c>
      <c r="O753" s="20">
        <v>45905</v>
      </c>
      <c r="P753" t="s">
        <v>1084</v>
      </c>
      <c r="Q753" s="20">
        <v>45905</v>
      </c>
      <c r="S753" t="s">
        <v>776</v>
      </c>
      <c r="T753">
        <v>500</v>
      </c>
      <c r="W753">
        <v>5</v>
      </c>
      <c r="X753" t="s">
        <v>1085</v>
      </c>
      <c r="AB753" t="s">
        <v>1086</v>
      </c>
      <c r="AK753">
        <v>0</v>
      </c>
      <c r="AL753">
        <v>0</v>
      </c>
      <c r="AN753" s="20">
        <v>45905</v>
      </c>
    </row>
    <row r="754" spans="1:40" x14ac:dyDescent="0.25">
      <c r="A754">
        <v>9265580</v>
      </c>
      <c r="B754" t="s">
        <v>3042</v>
      </c>
      <c r="C754" t="s">
        <v>477</v>
      </c>
      <c r="D754" t="s">
        <v>7</v>
      </c>
      <c r="G754" s="20">
        <v>42083</v>
      </c>
      <c r="H754" t="s">
        <v>60</v>
      </c>
      <c r="I754">
        <v>-11</v>
      </c>
      <c r="J754" t="s">
        <v>1087</v>
      </c>
      <c r="L754" t="s">
        <v>1083</v>
      </c>
      <c r="M754">
        <v>8920309</v>
      </c>
      <c r="N754" t="s">
        <v>195</v>
      </c>
      <c r="O754" s="20">
        <v>45977</v>
      </c>
      <c r="P754" t="s">
        <v>1084</v>
      </c>
      <c r="Q754" s="20">
        <v>45846</v>
      </c>
      <c r="S754" t="s">
        <v>776</v>
      </c>
      <c r="T754">
        <v>500</v>
      </c>
      <c r="W754">
        <v>5</v>
      </c>
      <c r="X754" t="s">
        <v>1085</v>
      </c>
      <c r="AB754" t="s">
        <v>1086</v>
      </c>
      <c r="AK754">
        <v>0</v>
      </c>
      <c r="AL754">
        <v>0</v>
      </c>
      <c r="AN754" s="20">
        <v>45846</v>
      </c>
    </row>
    <row r="755" spans="1:40" x14ac:dyDescent="0.25">
      <c r="A755">
        <v>9265781</v>
      </c>
      <c r="B755" t="s">
        <v>3042</v>
      </c>
      <c r="C755" t="s">
        <v>82</v>
      </c>
      <c r="D755" t="s">
        <v>58</v>
      </c>
      <c r="G755" s="20">
        <v>42868</v>
      </c>
      <c r="H755" t="s">
        <v>58</v>
      </c>
      <c r="I755">
        <v>-9</v>
      </c>
      <c r="J755" t="s">
        <v>1087</v>
      </c>
      <c r="L755" t="s">
        <v>1083</v>
      </c>
      <c r="M755">
        <v>8921190</v>
      </c>
      <c r="N755" t="s">
        <v>149</v>
      </c>
      <c r="O755" s="20">
        <v>45874</v>
      </c>
      <c r="P755" t="s">
        <v>1084</v>
      </c>
      <c r="Q755" s="20">
        <v>45874</v>
      </c>
      <c r="S755" t="s">
        <v>776</v>
      </c>
      <c r="T755">
        <v>500</v>
      </c>
      <c r="W755">
        <v>5</v>
      </c>
      <c r="X755" t="s">
        <v>1085</v>
      </c>
      <c r="AB755" t="s">
        <v>1086</v>
      </c>
      <c r="AK755">
        <v>0</v>
      </c>
      <c r="AL755">
        <v>0</v>
      </c>
      <c r="AN755" s="20">
        <v>45874</v>
      </c>
    </row>
    <row r="756" spans="1:40" x14ac:dyDescent="0.25">
      <c r="A756">
        <v>9256220</v>
      </c>
      <c r="B756" t="s">
        <v>629</v>
      </c>
      <c r="C756" t="s">
        <v>630</v>
      </c>
      <c r="D756" t="s">
        <v>58</v>
      </c>
      <c r="E756" t="s">
        <v>58</v>
      </c>
      <c r="G756" s="20">
        <v>41203</v>
      </c>
      <c r="H756" t="s">
        <v>458</v>
      </c>
      <c r="I756">
        <v>-14</v>
      </c>
      <c r="J756" t="s">
        <v>1087</v>
      </c>
      <c r="L756" t="s">
        <v>1083</v>
      </c>
      <c r="M756">
        <v>8920140</v>
      </c>
      <c r="N756" t="s">
        <v>511</v>
      </c>
      <c r="O756" s="20">
        <v>45934</v>
      </c>
      <c r="P756" t="s">
        <v>1084</v>
      </c>
      <c r="Q756" s="20">
        <v>44448</v>
      </c>
      <c r="S756" t="s">
        <v>776</v>
      </c>
      <c r="T756">
        <v>500</v>
      </c>
      <c r="W756">
        <v>5</v>
      </c>
      <c r="X756" t="s">
        <v>1085</v>
      </c>
      <c r="AB756" t="s">
        <v>1086</v>
      </c>
      <c r="AK756">
        <v>1</v>
      </c>
      <c r="AL756">
        <v>0</v>
      </c>
      <c r="AN756" s="20">
        <v>45934</v>
      </c>
    </row>
    <row r="757" spans="1:40" x14ac:dyDescent="0.25">
      <c r="A757">
        <v>7874803</v>
      </c>
      <c r="B757" t="s">
        <v>3043</v>
      </c>
      <c r="C757" t="s">
        <v>3044</v>
      </c>
      <c r="D757" t="s">
        <v>7</v>
      </c>
      <c r="E757" t="s">
        <v>7</v>
      </c>
      <c r="G757" s="20">
        <v>39748</v>
      </c>
      <c r="H757" t="s">
        <v>489</v>
      </c>
      <c r="I757">
        <v>-18</v>
      </c>
      <c r="J757" t="s">
        <v>1087</v>
      </c>
      <c r="L757" t="s">
        <v>1083</v>
      </c>
      <c r="M757">
        <v>8921458</v>
      </c>
      <c r="N757" t="s">
        <v>92</v>
      </c>
      <c r="O757" s="20">
        <v>45846</v>
      </c>
      <c r="P757" t="s">
        <v>1084</v>
      </c>
      <c r="Q757" s="20">
        <v>42291</v>
      </c>
      <c r="S757" t="s">
        <v>776</v>
      </c>
      <c r="T757">
        <v>2126</v>
      </c>
      <c r="U757" t="s">
        <v>1090</v>
      </c>
      <c r="V757">
        <v>756</v>
      </c>
      <c r="W757" t="s">
        <v>1091</v>
      </c>
      <c r="X757" t="s">
        <v>1085</v>
      </c>
      <c r="AA757" s="20">
        <v>45909</v>
      </c>
      <c r="AB757" t="s">
        <v>1086</v>
      </c>
      <c r="AK757">
        <v>0</v>
      </c>
      <c r="AL757">
        <v>0</v>
      </c>
      <c r="AN757" s="20">
        <v>45846</v>
      </c>
    </row>
    <row r="758" spans="1:40" x14ac:dyDescent="0.25">
      <c r="A758">
        <v>9248426</v>
      </c>
      <c r="B758" t="s">
        <v>479</v>
      </c>
      <c r="C758" t="s">
        <v>572</v>
      </c>
      <c r="D758" t="s">
        <v>58</v>
      </c>
      <c r="E758" t="s">
        <v>58</v>
      </c>
      <c r="G758" s="20">
        <v>40057</v>
      </c>
      <c r="H758" t="s">
        <v>487</v>
      </c>
      <c r="I758">
        <v>-17</v>
      </c>
      <c r="J758" t="s">
        <v>1087</v>
      </c>
      <c r="L758" t="s">
        <v>1083</v>
      </c>
      <c r="M758">
        <v>8920025</v>
      </c>
      <c r="N758" t="s">
        <v>255</v>
      </c>
      <c r="O758" s="20">
        <v>45890</v>
      </c>
      <c r="P758" t="s">
        <v>1084</v>
      </c>
      <c r="Q758" s="20">
        <v>42258</v>
      </c>
      <c r="S758" t="s">
        <v>776</v>
      </c>
      <c r="T758">
        <v>500</v>
      </c>
      <c r="W758">
        <v>5</v>
      </c>
      <c r="X758" t="s">
        <v>1085</v>
      </c>
      <c r="AB758" t="s">
        <v>1086</v>
      </c>
      <c r="AK758">
        <v>0</v>
      </c>
      <c r="AL758">
        <v>0</v>
      </c>
      <c r="AN758" s="20">
        <v>45890</v>
      </c>
    </row>
    <row r="759" spans="1:40" x14ac:dyDescent="0.25">
      <c r="A759">
        <v>9265782</v>
      </c>
      <c r="B759" t="s">
        <v>3045</v>
      </c>
      <c r="C759" t="s">
        <v>116</v>
      </c>
      <c r="D759" t="s">
        <v>58</v>
      </c>
      <c r="G759" s="20">
        <v>41072</v>
      </c>
      <c r="H759" t="s">
        <v>458</v>
      </c>
      <c r="I759">
        <v>-14</v>
      </c>
      <c r="J759" t="s">
        <v>1087</v>
      </c>
      <c r="L759" t="s">
        <v>1083</v>
      </c>
      <c r="M759">
        <v>8921190</v>
      </c>
      <c r="N759" t="s">
        <v>149</v>
      </c>
      <c r="O759" s="20">
        <v>45874</v>
      </c>
      <c r="P759" t="s">
        <v>1084</v>
      </c>
      <c r="Q759" s="20">
        <v>45874</v>
      </c>
      <c r="S759" t="s">
        <v>776</v>
      </c>
      <c r="T759">
        <v>500</v>
      </c>
      <c r="W759">
        <v>5</v>
      </c>
      <c r="X759" t="s">
        <v>1085</v>
      </c>
      <c r="AB759" t="s">
        <v>1086</v>
      </c>
      <c r="AK759">
        <v>0</v>
      </c>
      <c r="AL759">
        <v>0</v>
      </c>
      <c r="AN759" s="20">
        <v>45874</v>
      </c>
    </row>
    <row r="760" spans="1:40" x14ac:dyDescent="0.25">
      <c r="A760">
        <v>9265783</v>
      </c>
      <c r="B760" t="s">
        <v>3045</v>
      </c>
      <c r="C760" t="s">
        <v>137</v>
      </c>
      <c r="D760" t="s">
        <v>58</v>
      </c>
      <c r="G760" s="20">
        <v>41072</v>
      </c>
      <c r="H760" t="s">
        <v>458</v>
      </c>
      <c r="I760">
        <v>-14</v>
      </c>
      <c r="J760" t="s">
        <v>1087</v>
      </c>
      <c r="L760" t="s">
        <v>1083</v>
      </c>
      <c r="M760">
        <v>8921190</v>
      </c>
      <c r="N760" t="s">
        <v>149</v>
      </c>
      <c r="O760" s="20">
        <v>45874</v>
      </c>
      <c r="P760" t="s">
        <v>1084</v>
      </c>
      <c r="Q760" s="20">
        <v>45874</v>
      </c>
      <c r="S760" t="s">
        <v>776</v>
      </c>
      <c r="T760">
        <v>500</v>
      </c>
      <c r="W760">
        <v>5</v>
      </c>
      <c r="X760" t="s">
        <v>1085</v>
      </c>
      <c r="AB760" t="s">
        <v>1086</v>
      </c>
      <c r="AK760">
        <v>0</v>
      </c>
      <c r="AL760">
        <v>0</v>
      </c>
      <c r="AN760" s="20">
        <v>45874</v>
      </c>
    </row>
    <row r="761" spans="1:40" x14ac:dyDescent="0.25">
      <c r="A761">
        <v>9266504</v>
      </c>
      <c r="B761" t="s">
        <v>1255</v>
      </c>
      <c r="C761" t="s">
        <v>271</v>
      </c>
      <c r="D761" t="s">
        <v>58</v>
      </c>
      <c r="G761" s="20">
        <v>43148</v>
      </c>
      <c r="H761" t="s">
        <v>58</v>
      </c>
      <c r="I761">
        <v>-9</v>
      </c>
      <c r="J761" t="s">
        <v>1087</v>
      </c>
      <c r="L761" t="s">
        <v>1083</v>
      </c>
      <c r="M761">
        <v>8920503</v>
      </c>
      <c r="N761" t="s">
        <v>177</v>
      </c>
      <c r="O761" s="20">
        <v>45915</v>
      </c>
      <c r="P761" t="s">
        <v>1084</v>
      </c>
      <c r="Q761" s="20">
        <v>45915</v>
      </c>
      <c r="S761" t="s">
        <v>776</v>
      </c>
      <c r="T761">
        <v>500</v>
      </c>
      <c r="W761">
        <v>5</v>
      </c>
      <c r="X761" t="s">
        <v>1085</v>
      </c>
      <c r="AB761" t="s">
        <v>1086</v>
      </c>
      <c r="AK761">
        <v>0</v>
      </c>
      <c r="AL761">
        <v>0</v>
      </c>
      <c r="AN761" s="20">
        <v>45915</v>
      </c>
    </row>
    <row r="762" spans="1:40" x14ac:dyDescent="0.25">
      <c r="A762">
        <v>9260962</v>
      </c>
      <c r="B762" t="s">
        <v>1255</v>
      </c>
      <c r="C762" t="s">
        <v>288</v>
      </c>
      <c r="D762" t="s">
        <v>7</v>
      </c>
      <c r="E762" t="s">
        <v>7</v>
      </c>
      <c r="G762" s="20">
        <v>40896</v>
      </c>
      <c r="H762" t="s">
        <v>468</v>
      </c>
      <c r="I762">
        <v>-15</v>
      </c>
      <c r="J762" t="s">
        <v>1087</v>
      </c>
      <c r="L762" t="s">
        <v>1083</v>
      </c>
      <c r="M762">
        <v>8920503</v>
      </c>
      <c r="N762" t="s">
        <v>177</v>
      </c>
      <c r="O762" s="20">
        <v>45915</v>
      </c>
      <c r="P762" t="s">
        <v>1084</v>
      </c>
      <c r="Q762" s="20">
        <v>45190</v>
      </c>
      <c r="S762" t="s">
        <v>776</v>
      </c>
      <c r="T762">
        <v>500</v>
      </c>
      <c r="W762">
        <v>5</v>
      </c>
      <c r="X762" t="s">
        <v>1085</v>
      </c>
      <c r="AB762" t="s">
        <v>1086</v>
      </c>
      <c r="AK762">
        <v>0</v>
      </c>
      <c r="AL762">
        <v>0</v>
      </c>
      <c r="AN762" s="20">
        <v>45915</v>
      </c>
    </row>
    <row r="763" spans="1:40" x14ac:dyDescent="0.25">
      <c r="A763">
        <v>9263437</v>
      </c>
      <c r="B763" t="s">
        <v>1890</v>
      </c>
      <c r="C763" t="s">
        <v>1891</v>
      </c>
      <c r="D763" t="s">
        <v>58</v>
      </c>
      <c r="E763" t="s">
        <v>58</v>
      </c>
      <c r="G763" s="20">
        <v>42642</v>
      </c>
      <c r="H763" t="s">
        <v>1465</v>
      </c>
      <c r="I763">
        <v>-10</v>
      </c>
      <c r="J763" t="s">
        <v>1087</v>
      </c>
      <c r="L763" t="s">
        <v>1083</v>
      </c>
      <c r="M763">
        <v>8920063</v>
      </c>
      <c r="N763" t="s">
        <v>232</v>
      </c>
      <c r="O763" s="20">
        <v>45841</v>
      </c>
      <c r="P763" t="s">
        <v>1084</v>
      </c>
      <c r="Q763" s="20">
        <v>45548</v>
      </c>
      <c r="S763" t="s">
        <v>776</v>
      </c>
      <c r="T763">
        <v>500</v>
      </c>
      <c r="W763">
        <v>5</v>
      </c>
      <c r="X763" t="s">
        <v>1085</v>
      </c>
      <c r="AB763" t="s">
        <v>1086</v>
      </c>
      <c r="AK763">
        <v>0</v>
      </c>
      <c r="AL763">
        <v>0</v>
      </c>
      <c r="AN763" s="20">
        <v>45841</v>
      </c>
    </row>
    <row r="764" spans="1:40" x14ac:dyDescent="0.25">
      <c r="A764">
        <v>9260664</v>
      </c>
      <c r="B764" t="s">
        <v>1256</v>
      </c>
      <c r="C764" t="s">
        <v>71</v>
      </c>
      <c r="D764" t="s">
        <v>58</v>
      </c>
      <c r="E764" t="s">
        <v>58</v>
      </c>
      <c r="G764" s="20">
        <v>41592</v>
      </c>
      <c r="H764" t="s">
        <v>443</v>
      </c>
      <c r="I764">
        <v>-13</v>
      </c>
      <c r="J764" t="s">
        <v>1087</v>
      </c>
      <c r="L764" t="s">
        <v>1083</v>
      </c>
      <c r="M764">
        <v>8920312</v>
      </c>
      <c r="N764" t="s">
        <v>193</v>
      </c>
      <c r="O764" s="20">
        <v>45904</v>
      </c>
      <c r="P764" t="s">
        <v>1084</v>
      </c>
      <c r="Q764" s="20">
        <v>45180</v>
      </c>
      <c r="S764" t="s">
        <v>776</v>
      </c>
      <c r="T764">
        <v>500</v>
      </c>
      <c r="W764">
        <v>5</v>
      </c>
      <c r="X764" t="s">
        <v>1085</v>
      </c>
      <c r="AB764" t="s">
        <v>1086</v>
      </c>
      <c r="AK764">
        <v>0</v>
      </c>
      <c r="AL764">
        <v>0</v>
      </c>
      <c r="AN764" s="20">
        <v>45904</v>
      </c>
    </row>
    <row r="765" spans="1:40" x14ac:dyDescent="0.25">
      <c r="A765">
        <v>9267215</v>
      </c>
      <c r="B765" t="s">
        <v>3046</v>
      </c>
      <c r="C765" t="s">
        <v>3047</v>
      </c>
      <c r="D765" t="s">
        <v>58</v>
      </c>
      <c r="G765" s="20">
        <v>44473</v>
      </c>
      <c r="H765" t="s">
        <v>58</v>
      </c>
      <c r="I765">
        <v>-9</v>
      </c>
      <c r="J765" t="s">
        <v>1082</v>
      </c>
      <c r="L765" t="s">
        <v>1083</v>
      </c>
      <c r="M765">
        <v>8920234</v>
      </c>
      <c r="N765" t="s">
        <v>208</v>
      </c>
      <c r="O765" s="20">
        <v>45951</v>
      </c>
      <c r="P765" t="s">
        <v>1084</v>
      </c>
      <c r="Q765" s="20">
        <v>45951</v>
      </c>
      <c r="S765" t="s">
        <v>776</v>
      </c>
      <c r="T765">
        <v>500</v>
      </c>
      <c r="W765">
        <v>5</v>
      </c>
      <c r="X765" t="s">
        <v>1085</v>
      </c>
      <c r="AB765" t="s">
        <v>1086</v>
      </c>
      <c r="AK765">
        <v>0</v>
      </c>
      <c r="AL765">
        <v>0</v>
      </c>
      <c r="AN765" s="20">
        <v>45951</v>
      </c>
    </row>
    <row r="766" spans="1:40" x14ac:dyDescent="0.25">
      <c r="A766">
        <v>9264420</v>
      </c>
      <c r="B766" t="s">
        <v>1892</v>
      </c>
      <c r="C766" t="s">
        <v>122</v>
      </c>
      <c r="D766" t="s">
        <v>7</v>
      </c>
      <c r="E766" t="s">
        <v>58</v>
      </c>
      <c r="G766" s="20">
        <v>42678</v>
      </c>
      <c r="H766" t="s">
        <v>1465</v>
      </c>
      <c r="I766">
        <v>-10</v>
      </c>
      <c r="J766" t="s">
        <v>1087</v>
      </c>
      <c r="L766" t="s">
        <v>1083</v>
      </c>
      <c r="M766">
        <v>8920049</v>
      </c>
      <c r="N766" t="s">
        <v>235</v>
      </c>
      <c r="O766" s="20">
        <v>45898</v>
      </c>
      <c r="P766" t="s">
        <v>1084</v>
      </c>
      <c r="Q766" s="20">
        <v>45576</v>
      </c>
      <c r="S766" t="s">
        <v>776</v>
      </c>
      <c r="T766">
        <v>500</v>
      </c>
      <c r="W766">
        <v>5</v>
      </c>
      <c r="X766" t="s">
        <v>1085</v>
      </c>
      <c r="AB766" t="s">
        <v>1086</v>
      </c>
      <c r="AK766">
        <v>0</v>
      </c>
      <c r="AL766">
        <v>0</v>
      </c>
      <c r="AN766" s="20">
        <v>45898</v>
      </c>
    </row>
    <row r="767" spans="1:40" x14ac:dyDescent="0.25">
      <c r="A767">
        <v>9260818</v>
      </c>
      <c r="B767" t="s">
        <v>1257</v>
      </c>
      <c r="C767" t="s">
        <v>1258</v>
      </c>
      <c r="D767" t="s">
        <v>58</v>
      </c>
      <c r="E767" t="s">
        <v>58</v>
      </c>
      <c r="G767" s="20">
        <v>42454</v>
      </c>
      <c r="H767" t="s">
        <v>1465</v>
      </c>
      <c r="I767">
        <v>-10</v>
      </c>
      <c r="J767" t="s">
        <v>1087</v>
      </c>
      <c r="L767" t="s">
        <v>1083</v>
      </c>
      <c r="M767">
        <v>8920137</v>
      </c>
      <c r="N767" t="s">
        <v>839</v>
      </c>
      <c r="O767" s="20">
        <v>45915</v>
      </c>
      <c r="P767" t="s">
        <v>1084</v>
      </c>
      <c r="Q767" s="20">
        <v>45184</v>
      </c>
      <c r="S767" t="s">
        <v>776</v>
      </c>
      <c r="T767">
        <v>500</v>
      </c>
      <c r="W767">
        <v>5</v>
      </c>
      <c r="X767" t="s">
        <v>1085</v>
      </c>
      <c r="AB767" t="s">
        <v>1086</v>
      </c>
      <c r="AK767">
        <v>0</v>
      </c>
      <c r="AL767">
        <v>0</v>
      </c>
      <c r="AN767" s="20">
        <v>45915</v>
      </c>
    </row>
    <row r="768" spans="1:40" x14ac:dyDescent="0.25">
      <c r="A768">
        <v>9265667</v>
      </c>
      <c r="B768" t="s">
        <v>3048</v>
      </c>
      <c r="C768" t="s">
        <v>610</v>
      </c>
      <c r="D768" t="s">
        <v>58</v>
      </c>
      <c r="G768" s="20">
        <v>42235</v>
      </c>
      <c r="H768" t="s">
        <v>60</v>
      </c>
      <c r="I768">
        <v>-11</v>
      </c>
      <c r="J768" t="s">
        <v>1082</v>
      </c>
      <c r="L768" t="s">
        <v>1083</v>
      </c>
      <c r="M768">
        <v>8920031</v>
      </c>
      <c r="N768" t="s">
        <v>241</v>
      </c>
      <c r="O768" s="20">
        <v>45853</v>
      </c>
      <c r="P768" t="s">
        <v>1084</v>
      </c>
      <c r="Q768" s="20">
        <v>45853</v>
      </c>
      <c r="S768" t="s">
        <v>776</v>
      </c>
      <c r="T768">
        <v>500</v>
      </c>
      <c r="W768">
        <v>5</v>
      </c>
      <c r="X768" t="s">
        <v>1085</v>
      </c>
      <c r="AB768" t="s">
        <v>1086</v>
      </c>
      <c r="AK768">
        <v>1</v>
      </c>
      <c r="AL768">
        <v>1</v>
      </c>
      <c r="AN768" s="20">
        <v>45853</v>
      </c>
    </row>
    <row r="769" spans="1:40" x14ac:dyDescent="0.25">
      <c r="A769">
        <v>9266510</v>
      </c>
      <c r="B769" t="s">
        <v>3049</v>
      </c>
      <c r="C769" t="s">
        <v>166</v>
      </c>
      <c r="D769" t="s">
        <v>7</v>
      </c>
      <c r="G769" s="20">
        <v>42198</v>
      </c>
      <c r="H769" t="s">
        <v>60</v>
      </c>
      <c r="I769">
        <v>-11</v>
      </c>
      <c r="J769" t="s">
        <v>1087</v>
      </c>
      <c r="L769" t="s">
        <v>1083</v>
      </c>
      <c r="M769">
        <v>8920151</v>
      </c>
      <c r="N769" t="s">
        <v>606</v>
      </c>
      <c r="O769" s="20">
        <v>45916</v>
      </c>
      <c r="P769" t="s">
        <v>1084</v>
      </c>
      <c r="Q769" s="20">
        <v>45916</v>
      </c>
      <c r="S769" t="s">
        <v>776</v>
      </c>
      <c r="T769">
        <v>500</v>
      </c>
      <c r="W769">
        <v>5</v>
      </c>
      <c r="X769" t="s">
        <v>1085</v>
      </c>
      <c r="AB769" t="s">
        <v>1086</v>
      </c>
      <c r="AK769">
        <v>0</v>
      </c>
      <c r="AL769">
        <v>0</v>
      </c>
      <c r="AN769" s="20">
        <v>45916</v>
      </c>
    </row>
    <row r="770" spans="1:40" x14ac:dyDescent="0.25">
      <c r="A770">
        <v>9266183</v>
      </c>
      <c r="B770" t="s">
        <v>3050</v>
      </c>
      <c r="C770" t="s">
        <v>150</v>
      </c>
      <c r="D770" t="s">
        <v>58</v>
      </c>
      <c r="G770" s="20">
        <v>40844</v>
      </c>
      <c r="H770" t="s">
        <v>468</v>
      </c>
      <c r="I770">
        <v>-15</v>
      </c>
      <c r="J770" t="s">
        <v>1087</v>
      </c>
      <c r="L770" t="s">
        <v>1083</v>
      </c>
      <c r="M770">
        <v>8921458</v>
      </c>
      <c r="N770" t="s">
        <v>92</v>
      </c>
      <c r="O770" s="20">
        <v>45907</v>
      </c>
      <c r="P770" t="s">
        <v>1084</v>
      </c>
      <c r="Q770" s="20">
        <v>45907</v>
      </c>
      <c r="S770" t="s">
        <v>776</v>
      </c>
      <c r="T770">
        <v>500</v>
      </c>
      <c r="W770">
        <v>5</v>
      </c>
      <c r="X770" t="s">
        <v>1085</v>
      </c>
      <c r="AB770" t="s">
        <v>1086</v>
      </c>
      <c r="AK770">
        <v>0</v>
      </c>
      <c r="AL770">
        <v>0</v>
      </c>
      <c r="AN770" s="20">
        <v>45907</v>
      </c>
    </row>
    <row r="771" spans="1:40" x14ac:dyDescent="0.25">
      <c r="A771">
        <v>9253180</v>
      </c>
      <c r="B771" t="s">
        <v>429</v>
      </c>
      <c r="C771" t="s">
        <v>236</v>
      </c>
      <c r="D771" t="s">
        <v>7</v>
      </c>
      <c r="E771" t="s">
        <v>7</v>
      </c>
      <c r="G771" s="20">
        <v>39366</v>
      </c>
      <c r="H771" t="s">
        <v>855</v>
      </c>
      <c r="I771">
        <v>-19</v>
      </c>
      <c r="J771" t="s">
        <v>1087</v>
      </c>
      <c r="L771" t="s">
        <v>1083</v>
      </c>
      <c r="M771">
        <v>8920151</v>
      </c>
      <c r="N771" t="s">
        <v>606</v>
      </c>
      <c r="O771" s="20">
        <v>45908</v>
      </c>
      <c r="P771" t="s">
        <v>1084</v>
      </c>
      <c r="Q771" s="20">
        <v>43388</v>
      </c>
      <c r="S771" t="s">
        <v>776</v>
      </c>
      <c r="T771">
        <v>1573</v>
      </c>
      <c r="W771">
        <v>15</v>
      </c>
      <c r="X771" t="s">
        <v>1085</v>
      </c>
      <c r="AB771" t="s">
        <v>1086</v>
      </c>
      <c r="AK771">
        <v>0</v>
      </c>
      <c r="AL771">
        <v>0</v>
      </c>
      <c r="AN771" s="20">
        <v>45908</v>
      </c>
    </row>
    <row r="772" spans="1:40" x14ac:dyDescent="0.25">
      <c r="A772">
        <v>9256134</v>
      </c>
      <c r="B772" t="s">
        <v>633</v>
      </c>
      <c r="C772" t="s">
        <v>210</v>
      </c>
      <c r="D772" t="s">
        <v>7</v>
      </c>
      <c r="E772" t="s">
        <v>7</v>
      </c>
      <c r="G772" s="20">
        <v>40586</v>
      </c>
      <c r="H772" t="s">
        <v>468</v>
      </c>
      <c r="I772">
        <v>-15</v>
      </c>
      <c r="J772" t="s">
        <v>1087</v>
      </c>
      <c r="L772" t="s">
        <v>1083</v>
      </c>
      <c r="M772">
        <v>8921458</v>
      </c>
      <c r="N772" t="s">
        <v>92</v>
      </c>
      <c r="O772" s="20">
        <v>45935</v>
      </c>
      <c r="P772" t="s">
        <v>1084</v>
      </c>
      <c r="Q772" s="20">
        <v>44443</v>
      </c>
      <c r="S772" t="s">
        <v>776</v>
      </c>
      <c r="T772">
        <v>516</v>
      </c>
      <c r="W772">
        <v>5</v>
      </c>
      <c r="X772" t="s">
        <v>1085</v>
      </c>
      <c r="AB772" t="s">
        <v>1086</v>
      </c>
      <c r="AK772">
        <v>1</v>
      </c>
      <c r="AL772">
        <v>0</v>
      </c>
      <c r="AN772" s="20">
        <v>45910</v>
      </c>
    </row>
    <row r="773" spans="1:40" x14ac:dyDescent="0.25">
      <c r="A773">
        <v>9257106</v>
      </c>
      <c r="B773" t="s">
        <v>1490</v>
      </c>
      <c r="C773" t="s">
        <v>549</v>
      </c>
      <c r="D773" t="s">
        <v>7</v>
      </c>
      <c r="E773" t="s">
        <v>7</v>
      </c>
      <c r="G773" s="20">
        <v>41839</v>
      </c>
      <c r="H773" t="s">
        <v>412</v>
      </c>
      <c r="I773">
        <v>-12</v>
      </c>
      <c r="J773" t="s">
        <v>1087</v>
      </c>
      <c r="L773" t="s">
        <v>1083</v>
      </c>
      <c r="M773">
        <v>8920075</v>
      </c>
      <c r="N773" t="s">
        <v>57</v>
      </c>
      <c r="O773" s="20">
        <v>45912</v>
      </c>
      <c r="P773" t="s">
        <v>1084</v>
      </c>
      <c r="Q773" s="20">
        <v>44487</v>
      </c>
      <c r="S773" t="s">
        <v>776</v>
      </c>
      <c r="T773">
        <v>561</v>
      </c>
      <c r="W773">
        <v>5</v>
      </c>
      <c r="X773" t="s">
        <v>1085</v>
      </c>
      <c r="AB773" t="s">
        <v>1086</v>
      </c>
      <c r="AK773">
        <v>0</v>
      </c>
      <c r="AL773">
        <v>0</v>
      </c>
      <c r="AN773" s="20">
        <v>45912</v>
      </c>
    </row>
    <row r="774" spans="1:40" x14ac:dyDescent="0.25">
      <c r="A774">
        <v>9266961</v>
      </c>
      <c r="B774" t="s">
        <v>1490</v>
      </c>
      <c r="C774" t="s">
        <v>2741</v>
      </c>
      <c r="D774" t="s">
        <v>58</v>
      </c>
      <c r="G774" s="20">
        <v>42976</v>
      </c>
      <c r="H774" t="s">
        <v>58</v>
      </c>
      <c r="I774">
        <v>-9</v>
      </c>
      <c r="J774" t="s">
        <v>1082</v>
      </c>
      <c r="L774" t="s">
        <v>1083</v>
      </c>
      <c r="M774">
        <v>8920075</v>
      </c>
      <c r="N774" t="s">
        <v>57</v>
      </c>
      <c r="O774" s="20">
        <v>45932</v>
      </c>
      <c r="P774" t="s">
        <v>1084</v>
      </c>
      <c r="Q774" s="20">
        <v>45932</v>
      </c>
      <c r="S774" t="s">
        <v>776</v>
      </c>
      <c r="T774">
        <v>500</v>
      </c>
      <c r="W774">
        <v>5</v>
      </c>
      <c r="X774" t="s">
        <v>1085</v>
      </c>
      <c r="AB774" t="s">
        <v>1086</v>
      </c>
      <c r="AK774">
        <v>0</v>
      </c>
      <c r="AL774">
        <v>0</v>
      </c>
      <c r="AN774" s="20">
        <v>45932</v>
      </c>
    </row>
    <row r="775" spans="1:40" x14ac:dyDescent="0.25">
      <c r="A775">
        <v>9266069</v>
      </c>
      <c r="B775" t="s">
        <v>3051</v>
      </c>
      <c r="C775" t="s">
        <v>3052</v>
      </c>
      <c r="D775" t="s">
        <v>58</v>
      </c>
      <c r="G775" s="20">
        <v>41715</v>
      </c>
      <c r="H775" t="s">
        <v>412</v>
      </c>
      <c r="I775">
        <v>-12</v>
      </c>
      <c r="J775" t="s">
        <v>1087</v>
      </c>
      <c r="L775" t="s">
        <v>1083</v>
      </c>
      <c r="M775">
        <v>8921458</v>
      </c>
      <c r="N775" t="s">
        <v>92</v>
      </c>
      <c r="O775" s="20">
        <v>45904</v>
      </c>
      <c r="P775" t="s">
        <v>1084</v>
      </c>
      <c r="Q775" s="20">
        <v>45904</v>
      </c>
      <c r="S775" t="s">
        <v>776</v>
      </c>
      <c r="T775">
        <v>500</v>
      </c>
      <c r="W775">
        <v>5</v>
      </c>
      <c r="X775" t="s">
        <v>1085</v>
      </c>
      <c r="AB775" t="s">
        <v>1086</v>
      </c>
      <c r="AK775">
        <v>0</v>
      </c>
      <c r="AL775">
        <v>0</v>
      </c>
      <c r="AN775" s="20">
        <v>45904</v>
      </c>
    </row>
    <row r="776" spans="1:40" x14ac:dyDescent="0.25">
      <c r="A776">
        <v>9265809</v>
      </c>
      <c r="B776" t="s">
        <v>121</v>
      </c>
      <c r="C776" t="s">
        <v>108</v>
      </c>
      <c r="D776" t="s">
        <v>7</v>
      </c>
      <c r="G776" s="20">
        <v>42174</v>
      </c>
      <c r="H776" t="s">
        <v>60</v>
      </c>
      <c r="I776">
        <v>-11</v>
      </c>
      <c r="J776" t="s">
        <v>1087</v>
      </c>
      <c r="L776" t="s">
        <v>1083</v>
      </c>
      <c r="M776">
        <v>8920646</v>
      </c>
      <c r="N776" t="s">
        <v>175</v>
      </c>
      <c r="O776" s="20">
        <v>46005</v>
      </c>
      <c r="P776" t="s">
        <v>1084</v>
      </c>
      <c r="Q776" s="20">
        <v>45875</v>
      </c>
      <c r="S776" t="s">
        <v>776</v>
      </c>
      <c r="T776">
        <v>500</v>
      </c>
      <c r="W776">
        <v>5</v>
      </c>
      <c r="X776" t="s">
        <v>1085</v>
      </c>
      <c r="AB776" t="s">
        <v>1086</v>
      </c>
      <c r="AK776">
        <v>0</v>
      </c>
      <c r="AL776">
        <v>0</v>
      </c>
      <c r="AN776" s="20">
        <v>45875</v>
      </c>
    </row>
    <row r="777" spans="1:40" x14ac:dyDescent="0.25">
      <c r="A777">
        <v>9266396</v>
      </c>
      <c r="B777" t="s">
        <v>121</v>
      </c>
      <c r="C777" t="s">
        <v>2494</v>
      </c>
      <c r="D777" t="s">
        <v>58</v>
      </c>
      <c r="G777" s="20">
        <v>41483</v>
      </c>
      <c r="H777" t="s">
        <v>443</v>
      </c>
      <c r="I777">
        <v>-13</v>
      </c>
      <c r="J777" t="s">
        <v>1087</v>
      </c>
      <c r="L777" t="s">
        <v>1083</v>
      </c>
      <c r="M777">
        <v>8920063</v>
      </c>
      <c r="N777" t="s">
        <v>232</v>
      </c>
      <c r="O777" s="20">
        <v>45912</v>
      </c>
      <c r="P777" t="s">
        <v>1084</v>
      </c>
      <c r="Q777" s="20">
        <v>45912</v>
      </c>
      <c r="S777" t="s">
        <v>776</v>
      </c>
      <c r="T777">
        <v>500</v>
      </c>
      <c r="W777">
        <v>5</v>
      </c>
      <c r="X777" t="s">
        <v>1085</v>
      </c>
      <c r="AB777" t="s">
        <v>1086</v>
      </c>
      <c r="AK777">
        <v>0</v>
      </c>
      <c r="AL777">
        <v>0</v>
      </c>
      <c r="AN777" s="20">
        <v>45912</v>
      </c>
    </row>
    <row r="778" spans="1:40" x14ac:dyDescent="0.25">
      <c r="A778">
        <v>9266634</v>
      </c>
      <c r="B778" t="s">
        <v>3053</v>
      </c>
      <c r="C778" t="s">
        <v>3054</v>
      </c>
      <c r="D778" t="s">
        <v>58</v>
      </c>
      <c r="G778" s="20">
        <v>42567</v>
      </c>
      <c r="H778" t="s">
        <v>1465</v>
      </c>
      <c r="I778">
        <v>-10</v>
      </c>
      <c r="J778" t="s">
        <v>1087</v>
      </c>
      <c r="L778" t="s">
        <v>1083</v>
      </c>
      <c r="M778">
        <v>8921316</v>
      </c>
      <c r="N778" t="s">
        <v>135</v>
      </c>
      <c r="O778" s="20">
        <v>45921</v>
      </c>
      <c r="P778" t="s">
        <v>1084</v>
      </c>
      <c r="Q778" s="20">
        <v>45921</v>
      </c>
      <c r="S778" t="s">
        <v>776</v>
      </c>
      <c r="T778">
        <v>500</v>
      </c>
      <c r="W778">
        <v>5</v>
      </c>
      <c r="X778" t="s">
        <v>1085</v>
      </c>
      <c r="AB778" t="s">
        <v>1086</v>
      </c>
      <c r="AK778">
        <v>0</v>
      </c>
      <c r="AL778">
        <v>0</v>
      </c>
      <c r="AN778" s="20">
        <v>45921</v>
      </c>
    </row>
    <row r="779" spans="1:40" x14ac:dyDescent="0.25">
      <c r="A779">
        <v>9258246</v>
      </c>
      <c r="B779" t="s">
        <v>895</v>
      </c>
      <c r="C779" t="s">
        <v>896</v>
      </c>
      <c r="D779" t="s">
        <v>7</v>
      </c>
      <c r="E779" t="s">
        <v>7</v>
      </c>
      <c r="G779" s="20">
        <v>40663</v>
      </c>
      <c r="H779" t="s">
        <v>468</v>
      </c>
      <c r="I779">
        <v>-15</v>
      </c>
      <c r="J779" t="s">
        <v>1087</v>
      </c>
      <c r="L779" t="s">
        <v>1083</v>
      </c>
      <c r="M779">
        <v>8921458</v>
      </c>
      <c r="N779" t="s">
        <v>92</v>
      </c>
      <c r="O779" s="20">
        <v>45903</v>
      </c>
      <c r="P779" t="s">
        <v>1084</v>
      </c>
      <c r="Q779" s="20">
        <v>44806</v>
      </c>
      <c r="S779" t="s">
        <v>776</v>
      </c>
      <c r="T779">
        <v>1478</v>
      </c>
      <c r="W779">
        <v>14</v>
      </c>
      <c r="X779" t="s">
        <v>1085</v>
      </c>
      <c r="AB779" t="s">
        <v>1086</v>
      </c>
      <c r="AK779">
        <v>1</v>
      </c>
      <c r="AL779">
        <v>1</v>
      </c>
      <c r="AN779" s="20">
        <v>45903</v>
      </c>
    </row>
    <row r="780" spans="1:40" x14ac:dyDescent="0.25">
      <c r="A780">
        <v>9262069</v>
      </c>
      <c r="B780" t="s">
        <v>895</v>
      </c>
      <c r="C780" t="s">
        <v>89</v>
      </c>
      <c r="D780" t="s">
        <v>7</v>
      </c>
      <c r="E780" t="s">
        <v>7</v>
      </c>
      <c r="G780" s="20">
        <v>41493</v>
      </c>
      <c r="H780" t="s">
        <v>443</v>
      </c>
      <c r="I780">
        <v>-13</v>
      </c>
      <c r="J780" t="s">
        <v>1087</v>
      </c>
      <c r="L780" t="s">
        <v>1083</v>
      </c>
      <c r="M780">
        <v>8921458</v>
      </c>
      <c r="N780" t="s">
        <v>92</v>
      </c>
      <c r="O780" s="20">
        <v>45903</v>
      </c>
      <c r="P780" t="s">
        <v>1084</v>
      </c>
      <c r="Q780" s="20">
        <v>45350</v>
      </c>
      <c r="S780" t="s">
        <v>776</v>
      </c>
      <c r="T780">
        <v>964</v>
      </c>
      <c r="W780">
        <v>9</v>
      </c>
      <c r="X780" t="s">
        <v>1085</v>
      </c>
      <c r="AB780" t="s">
        <v>1086</v>
      </c>
      <c r="AK780">
        <v>0</v>
      </c>
      <c r="AL780">
        <v>0</v>
      </c>
      <c r="AN780" s="20">
        <v>45903</v>
      </c>
    </row>
    <row r="781" spans="1:40" x14ac:dyDescent="0.25">
      <c r="A781">
        <v>9264848</v>
      </c>
      <c r="B781" t="s">
        <v>121</v>
      </c>
      <c r="C781" t="s">
        <v>181</v>
      </c>
      <c r="D781" t="s">
        <v>7</v>
      </c>
      <c r="E781" t="s">
        <v>58</v>
      </c>
      <c r="G781" s="20">
        <v>42603</v>
      </c>
      <c r="H781" t="s">
        <v>1465</v>
      </c>
      <c r="I781">
        <v>-10</v>
      </c>
      <c r="J781" t="s">
        <v>1087</v>
      </c>
      <c r="L781" t="s">
        <v>1083</v>
      </c>
      <c r="M781">
        <v>8920312</v>
      </c>
      <c r="N781" t="s">
        <v>193</v>
      </c>
      <c r="O781" s="20">
        <v>45968</v>
      </c>
      <c r="P781" t="s">
        <v>1084</v>
      </c>
      <c r="Q781" s="20">
        <v>45595</v>
      </c>
      <c r="S781" t="s">
        <v>776</v>
      </c>
      <c r="T781">
        <v>500</v>
      </c>
      <c r="W781">
        <v>5</v>
      </c>
      <c r="X781" t="s">
        <v>1085</v>
      </c>
      <c r="AB781" t="s">
        <v>1086</v>
      </c>
      <c r="AK781">
        <v>0</v>
      </c>
      <c r="AL781">
        <v>0</v>
      </c>
      <c r="AN781" s="20">
        <v>45918</v>
      </c>
    </row>
    <row r="782" spans="1:40" x14ac:dyDescent="0.25">
      <c r="A782">
        <v>9266279</v>
      </c>
      <c r="B782" t="s">
        <v>3055</v>
      </c>
      <c r="C782" t="s">
        <v>118</v>
      </c>
      <c r="D782" t="s">
        <v>58</v>
      </c>
      <c r="G782" s="20">
        <v>44235</v>
      </c>
      <c r="H782" t="s">
        <v>58</v>
      </c>
      <c r="I782">
        <v>-9</v>
      </c>
      <c r="J782" t="s">
        <v>1087</v>
      </c>
      <c r="L782" t="s">
        <v>1083</v>
      </c>
      <c r="M782">
        <v>8921458</v>
      </c>
      <c r="N782" t="s">
        <v>92</v>
      </c>
      <c r="O782" s="20">
        <v>45909</v>
      </c>
      <c r="P782" t="s">
        <v>1084</v>
      </c>
      <c r="Q782" s="20">
        <v>45909</v>
      </c>
      <c r="S782" t="s">
        <v>776</v>
      </c>
      <c r="T782">
        <v>500</v>
      </c>
      <c r="W782">
        <v>5</v>
      </c>
      <c r="X782" t="s">
        <v>1085</v>
      </c>
      <c r="AB782" t="s">
        <v>1086</v>
      </c>
      <c r="AK782">
        <v>0</v>
      </c>
      <c r="AL782">
        <v>0</v>
      </c>
      <c r="AN782" s="20">
        <v>45909</v>
      </c>
    </row>
    <row r="783" spans="1:40" x14ac:dyDescent="0.25">
      <c r="A783">
        <v>9267143</v>
      </c>
      <c r="B783" t="s">
        <v>121</v>
      </c>
      <c r="C783" t="s">
        <v>3056</v>
      </c>
      <c r="D783" t="s">
        <v>58</v>
      </c>
      <c r="G783" s="20">
        <v>42881</v>
      </c>
      <c r="H783" t="s">
        <v>58</v>
      </c>
      <c r="I783">
        <v>-9</v>
      </c>
      <c r="J783" t="s">
        <v>1087</v>
      </c>
      <c r="L783" t="s">
        <v>1083</v>
      </c>
      <c r="M783">
        <v>8920151</v>
      </c>
      <c r="N783" t="s">
        <v>606</v>
      </c>
      <c r="O783" s="20">
        <v>45944</v>
      </c>
      <c r="P783" t="s">
        <v>1084</v>
      </c>
      <c r="Q783" s="20">
        <v>45944</v>
      </c>
      <c r="S783" t="s">
        <v>776</v>
      </c>
      <c r="T783">
        <v>500</v>
      </c>
      <c r="W783">
        <v>5</v>
      </c>
      <c r="X783" t="s">
        <v>1085</v>
      </c>
      <c r="AB783" t="s">
        <v>1086</v>
      </c>
      <c r="AK783">
        <v>0</v>
      </c>
      <c r="AL783">
        <v>0</v>
      </c>
      <c r="AN783" s="20">
        <v>45944</v>
      </c>
    </row>
    <row r="784" spans="1:40" x14ac:dyDescent="0.25">
      <c r="A784">
        <v>9536531</v>
      </c>
      <c r="B784" t="s">
        <v>121</v>
      </c>
      <c r="C784" t="s">
        <v>65</v>
      </c>
      <c r="D784" t="s">
        <v>7</v>
      </c>
      <c r="E784" t="s">
        <v>7</v>
      </c>
      <c r="G784" s="20">
        <v>40696</v>
      </c>
      <c r="H784" t="s">
        <v>468</v>
      </c>
      <c r="I784">
        <v>-15</v>
      </c>
      <c r="J784" t="s">
        <v>1087</v>
      </c>
      <c r="L784" t="s">
        <v>1083</v>
      </c>
      <c r="M784">
        <v>8920025</v>
      </c>
      <c r="N784" t="s">
        <v>255</v>
      </c>
      <c r="O784" s="20">
        <v>45848</v>
      </c>
      <c r="P784" t="s">
        <v>1084</v>
      </c>
      <c r="Q784" s="20">
        <v>42988</v>
      </c>
      <c r="S784" t="s">
        <v>776</v>
      </c>
      <c r="T784">
        <v>1764</v>
      </c>
      <c r="W784">
        <v>17</v>
      </c>
      <c r="X784" t="s">
        <v>1085</v>
      </c>
      <c r="AA784" s="20">
        <v>45474</v>
      </c>
      <c r="AB784" t="s">
        <v>1086</v>
      </c>
      <c r="AK784">
        <v>0</v>
      </c>
      <c r="AL784">
        <v>0</v>
      </c>
      <c r="AN784" s="20">
        <v>45848</v>
      </c>
    </row>
    <row r="785" spans="1:40" x14ac:dyDescent="0.25">
      <c r="A785">
        <v>9266572</v>
      </c>
      <c r="B785" t="s">
        <v>121</v>
      </c>
      <c r="C785" t="s">
        <v>1855</v>
      </c>
      <c r="D785" t="s">
        <v>58</v>
      </c>
      <c r="G785" s="20">
        <v>43326</v>
      </c>
      <c r="H785" t="s">
        <v>58</v>
      </c>
      <c r="I785">
        <v>-9</v>
      </c>
      <c r="J785" t="s">
        <v>1087</v>
      </c>
      <c r="L785" t="s">
        <v>1083</v>
      </c>
      <c r="M785">
        <v>8920312</v>
      </c>
      <c r="N785" t="s">
        <v>193</v>
      </c>
      <c r="O785" s="20">
        <v>45918</v>
      </c>
      <c r="P785" t="s">
        <v>1084</v>
      </c>
      <c r="Q785" s="20">
        <v>45918</v>
      </c>
      <c r="S785" t="s">
        <v>776</v>
      </c>
      <c r="T785">
        <v>500</v>
      </c>
      <c r="W785">
        <v>5</v>
      </c>
      <c r="X785" t="s">
        <v>1085</v>
      </c>
      <c r="AB785" t="s">
        <v>1086</v>
      </c>
      <c r="AK785">
        <v>0</v>
      </c>
      <c r="AL785">
        <v>0</v>
      </c>
      <c r="AN785" s="20">
        <v>45918</v>
      </c>
    </row>
    <row r="786" spans="1:40" x14ac:dyDescent="0.25">
      <c r="A786">
        <v>9266013</v>
      </c>
      <c r="B786" t="s">
        <v>3057</v>
      </c>
      <c r="C786" t="s">
        <v>65</v>
      </c>
      <c r="D786" t="s">
        <v>7</v>
      </c>
      <c r="G786" s="20">
        <v>41638</v>
      </c>
      <c r="H786" t="s">
        <v>443</v>
      </c>
      <c r="I786">
        <v>-13</v>
      </c>
      <c r="J786" t="s">
        <v>1087</v>
      </c>
      <c r="L786" t="s">
        <v>1083</v>
      </c>
      <c r="M786">
        <v>8921458</v>
      </c>
      <c r="N786" t="s">
        <v>92</v>
      </c>
      <c r="O786" s="20">
        <v>46005</v>
      </c>
      <c r="P786" t="s">
        <v>1084</v>
      </c>
      <c r="Q786" s="20">
        <v>45903</v>
      </c>
      <c r="S786" t="s">
        <v>776</v>
      </c>
      <c r="T786">
        <v>500</v>
      </c>
      <c r="W786">
        <v>5</v>
      </c>
      <c r="X786" t="s">
        <v>1085</v>
      </c>
      <c r="AB786" t="s">
        <v>1086</v>
      </c>
      <c r="AK786">
        <v>0</v>
      </c>
      <c r="AL786">
        <v>0</v>
      </c>
      <c r="AN786" s="20">
        <v>45903</v>
      </c>
    </row>
    <row r="787" spans="1:40" x14ac:dyDescent="0.25">
      <c r="A787">
        <v>9260379</v>
      </c>
      <c r="B787" t="s">
        <v>1259</v>
      </c>
      <c r="C787" t="s">
        <v>552</v>
      </c>
      <c r="D787" t="s">
        <v>7</v>
      </c>
      <c r="E787" t="s">
        <v>7</v>
      </c>
      <c r="G787" s="20">
        <v>41542</v>
      </c>
      <c r="H787" t="s">
        <v>443</v>
      </c>
      <c r="I787">
        <v>-13</v>
      </c>
      <c r="J787" t="s">
        <v>1087</v>
      </c>
      <c r="L787" t="s">
        <v>1083</v>
      </c>
      <c r="M787">
        <v>8920309</v>
      </c>
      <c r="N787" t="s">
        <v>195</v>
      </c>
      <c r="O787" s="20">
        <v>45977</v>
      </c>
      <c r="P787" t="s">
        <v>1084</v>
      </c>
      <c r="Q787" s="20">
        <v>45137</v>
      </c>
      <c r="S787" t="s">
        <v>776</v>
      </c>
      <c r="T787">
        <v>502</v>
      </c>
      <c r="W787">
        <v>5</v>
      </c>
      <c r="X787" t="s">
        <v>1085</v>
      </c>
      <c r="AB787" t="s">
        <v>1086</v>
      </c>
      <c r="AK787">
        <v>0</v>
      </c>
      <c r="AL787">
        <v>0</v>
      </c>
      <c r="AN787" s="20">
        <v>45845</v>
      </c>
    </row>
    <row r="788" spans="1:40" x14ac:dyDescent="0.25">
      <c r="A788">
        <v>9259356</v>
      </c>
      <c r="B788" t="s">
        <v>897</v>
      </c>
      <c r="C788" t="s">
        <v>1893</v>
      </c>
      <c r="D788" t="s">
        <v>7</v>
      </c>
      <c r="E788" t="s">
        <v>7</v>
      </c>
      <c r="G788" s="20">
        <v>41346</v>
      </c>
      <c r="H788" t="s">
        <v>443</v>
      </c>
      <c r="I788">
        <v>-13</v>
      </c>
      <c r="J788" t="s">
        <v>1082</v>
      </c>
      <c r="L788" t="s">
        <v>1083</v>
      </c>
      <c r="M788">
        <v>8921190</v>
      </c>
      <c r="N788" t="s">
        <v>149</v>
      </c>
      <c r="O788" s="20">
        <v>45904</v>
      </c>
      <c r="P788" t="s">
        <v>1084</v>
      </c>
      <c r="Q788" s="20">
        <v>44848</v>
      </c>
      <c r="S788" t="s">
        <v>776</v>
      </c>
      <c r="T788">
        <v>559</v>
      </c>
      <c r="W788">
        <v>5</v>
      </c>
      <c r="X788" t="s">
        <v>1085</v>
      </c>
      <c r="AB788" t="s">
        <v>1086</v>
      </c>
      <c r="AK788">
        <v>0</v>
      </c>
      <c r="AL788">
        <v>0</v>
      </c>
      <c r="AN788" s="20">
        <v>45904</v>
      </c>
    </row>
    <row r="789" spans="1:40" x14ac:dyDescent="0.25">
      <c r="A789">
        <v>9265054</v>
      </c>
      <c r="B789" t="s">
        <v>4236</v>
      </c>
      <c r="C789" t="s">
        <v>200</v>
      </c>
      <c r="D789" t="s">
        <v>58</v>
      </c>
      <c r="E789" t="s">
        <v>58</v>
      </c>
      <c r="G789" s="20">
        <v>42416</v>
      </c>
      <c r="H789" t="s">
        <v>1465</v>
      </c>
      <c r="I789">
        <v>-10</v>
      </c>
      <c r="J789" t="s">
        <v>1087</v>
      </c>
      <c r="L789" t="s">
        <v>1083</v>
      </c>
      <c r="M789">
        <v>8920075</v>
      </c>
      <c r="N789" t="s">
        <v>57</v>
      </c>
      <c r="O789" s="20">
        <v>45991</v>
      </c>
      <c r="P789" t="s">
        <v>1084</v>
      </c>
      <c r="Q789" s="20">
        <v>45614</v>
      </c>
      <c r="S789" t="s">
        <v>776</v>
      </c>
      <c r="T789">
        <v>500</v>
      </c>
      <c r="W789">
        <v>5</v>
      </c>
      <c r="X789" t="s">
        <v>1085</v>
      </c>
      <c r="AB789" t="s">
        <v>1086</v>
      </c>
      <c r="AK789">
        <v>0</v>
      </c>
      <c r="AL789">
        <v>0</v>
      </c>
      <c r="AN789" s="20">
        <v>45991</v>
      </c>
    </row>
    <row r="790" spans="1:40" x14ac:dyDescent="0.25">
      <c r="A790">
        <v>9267505</v>
      </c>
      <c r="B790" t="s">
        <v>4236</v>
      </c>
      <c r="C790" t="s">
        <v>100</v>
      </c>
      <c r="D790" t="s">
        <v>58</v>
      </c>
      <c r="G790" s="20">
        <v>42416</v>
      </c>
      <c r="H790" t="s">
        <v>1465</v>
      </c>
      <c r="I790">
        <v>-10</v>
      </c>
      <c r="J790" t="s">
        <v>1087</v>
      </c>
      <c r="L790" t="s">
        <v>1083</v>
      </c>
      <c r="M790">
        <v>8920075</v>
      </c>
      <c r="N790" t="s">
        <v>57</v>
      </c>
      <c r="O790" s="20">
        <v>45991</v>
      </c>
      <c r="P790" t="s">
        <v>1084</v>
      </c>
      <c r="Q790" s="20">
        <v>45991</v>
      </c>
      <c r="S790" t="s">
        <v>776</v>
      </c>
      <c r="T790">
        <v>500</v>
      </c>
      <c r="W790">
        <v>5</v>
      </c>
      <c r="X790" t="s">
        <v>1085</v>
      </c>
      <c r="AB790" t="s">
        <v>1086</v>
      </c>
      <c r="AK790">
        <v>0</v>
      </c>
      <c r="AL790">
        <v>0</v>
      </c>
      <c r="AN790" s="20">
        <v>45991</v>
      </c>
    </row>
    <row r="791" spans="1:40" x14ac:dyDescent="0.25">
      <c r="A791">
        <v>9265784</v>
      </c>
      <c r="B791" t="s">
        <v>1894</v>
      </c>
      <c r="C791" t="s">
        <v>1009</v>
      </c>
      <c r="D791" t="s">
        <v>58</v>
      </c>
      <c r="G791" s="20">
        <v>42421</v>
      </c>
      <c r="H791" t="s">
        <v>1465</v>
      </c>
      <c r="I791">
        <v>-10</v>
      </c>
      <c r="J791" t="s">
        <v>1087</v>
      </c>
      <c r="L791" t="s">
        <v>1083</v>
      </c>
      <c r="M791">
        <v>8921190</v>
      </c>
      <c r="N791" t="s">
        <v>149</v>
      </c>
      <c r="O791" s="20">
        <v>45875</v>
      </c>
      <c r="P791" t="s">
        <v>1084</v>
      </c>
      <c r="Q791" s="20">
        <v>45875</v>
      </c>
      <c r="S791" t="s">
        <v>776</v>
      </c>
      <c r="T791">
        <v>500</v>
      </c>
      <c r="W791">
        <v>5</v>
      </c>
      <c r="X791" t="s">
        <v>1085</v>
      </c>
      <c r="AB791" t="s">
        <v>1086</v>
      </c>
      <c r="AK791">
        <v>0</v>
      </c>
      <c r="AL791">
        <v>0</v>
      </c>
      <c r="AN791" s="20">
        <v>45875</v>
      </c>
    </row>
    <row r="792" spans="1:40" x14ac:dyDescent="0.25">
      <c r="A792">
        <v>9263557</v>
      </c>
      <c r="B792" t="s">
        <v>1895</v>
      </c>
      <c r="C792" t="s">
        <v>1896</v>
      </c>
      <c r="D792" t="s">
        <v>7</v>
      </c>
      <c r="E792" t="s">
        <v>58</v>
      </c>
      <c r="G792" s="20">
        <v>40758</v>
      </c>
      <c r="H792" t="s">
        <v>468</v>
      </c>
      <c r="I792">
        <v>-15</v>
      </c>
      <c r="J792" t="s">
        <v>1082</v>
      </c>
      <c r="L792" t="s">
        <v>1083</v>
      </c>
      <c r="M792">
        <v>8920025</v>
      </c>
      <c r="N792" t="s">
        <v>255</v>
      </c>
      <c r="O792" s="20">
        <v>45920</v>
      </c>
      <c r="P792" t="s">
        <v>1084</v>
      </c>
      <c r="Q792" s="20">
        <v>45551</v>
      </c>
      <c r="S792" t="s">
        <v>776</v>
      </c>
      <c r="T792">
        <v>500</v>
      </c>
      <c r="W792">
        <v>5</v>
      </c>
      <c r="X792" t="s">
        <v>1085</v>
      </c>
      <c r="AB792" t="s">
        <v>1086</v>
      </c>
      <c r="AK792">
        <v>0</v>
      </c>
      <c r="AL792">
        <v>0</v>
      </c>
      <c r="AN792" s="20">
        <v>45920</v>
      </c>
    </row>
    <row r="793" spans="1:40" x14ac:dyDescent="0.25">
      <c r="A793">
        <v>9262850</v>
      </c>
      <c r="B793" t="s">
        <v>1897</v>
      </c>
      <c r="C793" t="s">
        <v>200</v>
      </c>
      <c r="D793" t="s">
        <v>58</v>
      </c>
      <c r="E793" t="s">
        <v>58</v>
      </c>
      <c r="G793" s="20">
        <v>41441</v>
      </c>
      <c r="H793" t="s">
        <v>443</v>
      </c>
      <c r="I793">
        <v>-13</v>
      </c>
      <c r="J793" t="s">
        <v>1087</v>
      </c>
      <c r="L793" t="s">
        <v>1083</v>
      </c>
      <c r="M793">
        <v>8920111</v>
      </c>
      <c r="N793" t="s">
        <v>212</v>
      </c>
      <c r="O793" s="20">
        <v>45907</v>
      </c>
      <c r="P793" t="s">
        <v>1084</v>
      </c>
      <c r="Q793" s="20">
        <v>45542</v>
      </c>
      <c r="S793" t="s">
        <v>776</v>
      </c>
      <c r="T793">
        <v>500</v>
      </c>
      <c r="W793">
        <v>5</v>
      </c>
      <c r="X793" t="s">
        <v>1085</v>
      </c>
      <c r="AB793" t="s">
        <v>1086</v>
      </c>
      <c r="AK793">
        <v>0</v>
      </c>
      <c r="AL793">
        <v>0</v>
      </c>
      <c r="AN793" s="20">
        <v>45907</v>
      </c>
    </row>
    <row r="794" spans="1:40" x14ac:dyDescent="0.25">
      <c r="A794">
        <v>9266059</v>
      </c>
      <c r="B794" t="s">
        <v>3058</v>
      </c>
      <c r="C794" t="s">
        <v>65</v>
      </c>
      <c r="D794" t="s">
        <v>58</v>
      </c>
      <c r="G794" s="20">
        <v>42889</v>
      </c>
      <c r="H794" t="s">
        <v>58</v>
      </c>
      <c r="I794">
        <v>-9</v>
      </c>
      <c r="J794" t="s">
        <v>1087</v>
      </c>
      <c r="L794" t="s">
        <v>1083</v>
      </c>
      <c r="M794">
        <v>8920063</v>
      </c>
      <c r="N794" t="s">
        <v>232</v>
      </c>
      <c r="O794" s="20">
        <v>45904</v>
      </c>
      <c r="P794" t="s">
        <v>1084</v>
      </c>
      <c r="Q794" s="20">
        <v>45904</v>
      </c>
      <c r="S794" t="s">
        <v>776</v>
      </c>
      <c r="T794">
        <v>500</v>
      </c>
      <c r="W794">
        <v>5</v>
      </c>
      <c r="X794" t="s">
        <v>1085</v>
      </c>
      <c r="AB794" t="s">
        <v>1086</v>
      </c>
      <c r="AK794">
        <v>0</v>
      </c>
      <c r="AL794">
        <v>0</v>
      </c>
      <c r="AN794" s="20">
        <v>45904</v>
      </c>
    </row>
    <row r="795" spans="1:40" x14ac:dyDescent="0.25">
      <c r="A795">
        <v>9264146</v>
      </c>
      <c r="B795" t="s">
        <v>1261</v>
      </c>
      <c r="C795" t="s">
        <v>108</v>
      </c>
      <c r="D795" t="s">
        <v>58</v>
      </c>
      <c r="E795" t="s">
        <v>58</v>
      </c>
      <c r="G795" s="20">
        <v>42572</v>
      </c>
      <c r="H795" t="s">
        <v>1465</v>
      </c>
      <c r="I795">
        <v>-10</v>
      </c>
      <c r="J795" t="s">
        <v>1087</v>
      </c>
      <c r="L795" t="s">
        <v>1083</v>
      </c>
      <c r="M795">
        <v>8920066</v>
      </c>
      <c r="N795" t="s">
        <v>230</v>
      </c>
      <c r="O795" s="20">
        <v>45864</v>
      </c>
      <c r="P795" t="s">
        <v>1084</v>
      </c>
      <c r="Q795" s="20">
        <v>45568</v>
      </c>
      <c r="S795" t="s">
        <v>776</v>
      </c>
      <c r="T795">
        <v>500</v>
      </c>
      <c r="W795">
        <v>5</v>
      </c>
      <c r="X795" t="s">
        <v>1085</v>
      </c>
      <c r="AB795" t="s">
        <v>1086</v>
      </c>
      <c r="AK795">
        <v>0</v>
      </c>
      <c r="AL795">
        <v>0</v>
      </c>
      <c r="AN795" s="20">
        <v>45864</v>
      </c>
    </row>
    <row r="796" spans="1:40" x14ac:dyDescent="0.25">
      <c r="A796">
        <v>9266422</v>
      </c>
      <c r="B796" t="s">
        <v>1261</v>
      </c>
      <c r="C796" t="s">
        <v>3059</v>
      </c>
      <c r="D796" t="s">
        <v>58</v>
      </c>
      <c r="G796" s="20">
        <v>40800</v>
      </c>
      <c r="H796" t="s">
        <v>468</v>
      </c>
      <c r="I796">
        <v>-15</v>
      </c>
      <c r="J796" t="s">
        <v>1082</v>
      </c>
      <c r="L796" t="s">
        <v>1083</v>
      </c>
      <c r="M796">
        <v>8921458</v>
      </c>
      <c r="N796" t="s">
        <v>92</v>
      </c>
      <c r="O796" s="20">
        <v>45913</v>
      </c>
      <c r="P796" t="s">
        <v>1084</v>
      </c>
      <c r="Q796" s="20">
        <v>45913</v>
      </c>
      <c r="R796" s="20">
        <v>45910</v>
      </c>
      <c r="S796" t="s">
        <v>300</v>
      </c>
      <c r="T796">
        <v>500</v>
      </c>
      <c r="W796">
        <v>5</v>
      </c>
      <c r="X796" t="s">
        <v>1085</v>
      </c>
      <c r="AB796" t="s">
        <v>1086</v>
      </c>
      <c r="AK796">
        <v>0</v>
      </c>
      <c r="AL796">
        <v>0</v>
      </c>
      <c r="AN796" s="20">
        <v>45913</v>
      </c>
    </row>
    <row r="797" spans="1:40" x14ac:dyDescent="0.25">
      <c r="A797">
        <v>9260508</v>
      </c>
      <c r="B797" t="s">
        <v>1261</v>
      </c>
      <c r="C797" t="s">
        <v>97</v>
      </c>
      <c r="D797" t="s">
        <v>58</v>
      </c>
      <c r="E797" t="s">
        <v>58</v>
      </c>
      <c r="G797" s="20">
        <v>41538</v>
      </c>
      <c r="H797" t="s">
        <v>443</v>
      </c>
      <c r="I797">
        <v>-13</v>
      </c>
      <c r="J797" t="s">
        <v>1087</v>
      </c>
      <c r="L797" t="s">
        <v>1083</v>
      </c>
      <c r="M797">
        <v>8921458</v>
      </c>
      <c r="N797" t="s">
        <v>92</v>
      </c>
      <c r="O797" s="20">
        <v>45929</v>
      </c>
      <c r="P797" t="s">
        <v>1084</v>
      </c>
      <c r="Q797" s="20">
        <v>45174</v>
      </c>
      <c r="S797" t="s">
        <v>776</v>
      </c>
      <c r="T797">
        <v>500</v>
      </c>
      <c r="W797">
        <v>5</v>
      </c>
      <c r="X797" t="s">
        <v>1085</v>
      </c>
      <c r="AB797" t="s">
        <v>1086</v>
      </c>
      <c r="AK797">
        <v>0</v>
      </c>
      <c r="AL797">
        <v>0</v>
      </c>
      <c r="AN797" s="20">
        <v>45929</v>
      </c>
    </row>
    <row r="798" spans="1:40" x14ac:dyDescent="0.25">
      <c r="A798">
        <v>9262560</v>
      </c>
      <c r="B798" t="s">
        <v>1898</v>
      </c>
      <c r="C798" t="s">
        <v>61</v>
      </c>
      <c r="D798" t="s">
        <v>7</v>
      </c>
      <c r="E798" t="s">
        <v>58</v>
      </c>
      <c r="G798" s="20">
        <v>41828</v>
      </c>
      <c r="H798" t="s">
        <v>412</v>
      </c>
      <c r="I798">
        <v>-12</v>
      </c>
      <c r="J798" t="s">
        <v>1087</v>
      </c>
      <c r="L798" t="s">
        <v>1083</v>
      </c>
      <c r="M798">
        <v>8920309</v>
      </c>
      <c r="N798" t="s">
        <v>195</v>
      </c>
      <c r="O798" s="20">
        <v>45977</v>
      </c>
      <c r="P798" t="s">
        <v>1084</v>
      </c>
      <c r="Q798" s="20">
        <v>45533</v>
      </c>
      <c r="S798" t="s">
        <v>776</v>
      </c>
      <c r="T798">
        <v>500</v>
      </c>
      <c r="W798">
        <v>5</v>
      </c>
      <c r="X798" t="s">
        <v>1085</v>
      </c>
      <c r="AB798" t="s">
        <v>1086</v>
      </c>
      <c r="AK798">
        <v>0</v>
      </c>
      <c r="AL798">
        <v>0</v>
      </c>
      <c r="AN798" s="20">
        <v>45845</v>
      </c>
    </row>
    <row r="799" spans="1:40" x14ac:dyDescent="0.25">
      <c r="A799">
        <v>9262609</v>
      </c>
      <c r="B799" t="s">
        <v>1899</v>
      </c>
      <c r="C799" t="s">
        <v>1900</v>
      </c>
      <c r="D799" t="s">
        <v>7</v>
      </c>
      <c r="E799" t="s">
        <v>7</v>
      </c>
      <c r="G799" s="20">
        <v>42889</v>
      </c>
      <c r="H799" t="s">
        <v>58</v>
      </c>
      <c r="I799">
        <v>-9</v>
      </c>
      <c r="J799" t="s">
        <v>1087</v>
      </c>
      <c r="L799" t="s">
        <v>1083</v>
      </c>
      <c r="M799">
        <v>8920309</v>
      </c>
      <c r="N799" t="s">
        <v>195</v>
      </c>
      <c r="O799" s="20">
        <v>45985</v>
      </c>
      <c r="P799" t="s">
        <v>1084</v>
      </c>
      <c r="Q799" s="20">
        <v>45538</v>
      </c>
      <c r="S799" t="s">
        <v>776</v>
      </c>
      <c r="T799">
        <v>500</v>
      </c>
      <c r="W799">
        <v>5</v>
      </c>
      <c r="X799" t="s">
        <v>1085</v>
      </c>
      <c r="AB799" t="s">
        <v>1086</v>
      </c>
      <c r="AK799">
        <v>0</v>
      </c>
      <c r="AL799">
        <v>0</v>
      </c>
      <c r="AN799" s="20">
        <v>45845</v>
      </c>
    </row>
    <row r="800" spans="1:40" x14ac:dyDescent="0.25">
      <c r="A800">
        <v>9262351</v>
      </c>
      <c r="B800" t="s">
        <v>1899</v>
      </c>
      <c r="C800" t="s">
        <v>1901</v>
      </c>
      <c r="D800" t="s">
        <v>58</v>
      </c>
      <c r="E800" t="s">
        <v>58</v>
      </c>
      <c r="G800" s="20">
        <v>40510</v>
      </c>
      <c r="H800" t="s">
        <v>482</v>
      </c>
      <c r="I800">
        <v>-16</v>
      </c>
      <c r="J800" t="s">
        <v>1082</v>
      </c>
      <c r="L800" t="s">
        <v>1083</v>
      </c>
      <c r="M800">
        <v>8920309</v>
      </c>
      <c r="N800" t="s">
        <v>195</v>
      </c>
      <c r="O800" s="20">
        <v>45845</v>
      </c>
      <c r="P800" t="s">
        <v>1084</v>
      </c>
      <c r="Q800" s="20">
        <v>45505</v>
      </c>
      <c r="S800" t="s">
        <v>776</v>
      </c>
      <c r="T800">
        <v>500</v>
      </c>
      <c r="W800">
        <v>5</v>
      </c>
      <c r="X800" t="s">
        <v>1085</v>
      </c>
      <c r="AB800" t="s">
        <v>1086</v>
      </c>
      <c r="AK800">
        <v>0</v>
      </c>
      <c r="AL800">
        <v>0</v>
      </c>
      <c r="AN800" s="20">
        <v>45845</v>
      </c>
    </row>
    <row r="801" spans="1:40" x14ac:dyDescent="0.25">
      <c r="A801">
        <v>9262352</v>
      </c>
      <c r="B801" t="s">
        <v>1902</v>
      </c>
      <c r="C801" t="s">
        <v>141</v>
      </c>
      <c r="D801" t="s">
        <v>7</v>
      </c>
      <c r="E801" t="s">
        <v>7</v>
      </c>
      <c r="G801" s="20">
        <v>41160</v>
      </c>
      <c r="H801" t="s">
        <v>458</v>
      </c>
      <c r="I801">
        <v>-14</v>
      </c>
      <c r="J801" t="s">
        <v>1087</v>
      </c>
      <c r="L801" t="s">
        <v>1083</v>
      </c>
      <c r="M801">
        <v>8920309</v>
      </c>
      <c r="N801" t="s">
        <v>195</v>
      </c>
      <c r="O801" s="20">
        <v>45977</v>
      </c>
      <c r="P801" t="s">
        <v>1084</v>
      </c>
      <c r="Q801" s="20">
        <v>45505</v>
      </c>
      <c r="S801" t="s">
        <v>776</v>
      </c>
      <c r="T801">
        <v>500</v>
      </c>
      <c r="W801">
        <v>5</v>
      </c>
      <c r="X801" t="s">
        <v>1085</v>
      </c>
      <c r="AB801" t="s">
        <v>1086</v>
      </c>
      <c r="AK801">
        <v>0</v>
      </c>
      <c r="AL801">
        <v>0</v>
      </c>
      <c r="AN801" s="20">
        <v>45845</v>
      </c>
    </row>
    <row r="802" spans="1:40" x14ac:dyDescent="0.25">
      <c r="A802">
        <v>9266613</v>
      </c>
      <c r="B802" t="s">
        <v>3060</v>
      </c>
      <c r="C802" t="s">
        <v>93</v>
      </c>
      <c r="D802" t="s">
        <v>58</v>
      </c>
      <c r="G802" s="20">
        <v>42577</v>
      </c>
      <c r="H802" t="s">
        <v>1465</v>
      </c>
      <c r="I802">
        <v>-10</v>
      </c>
      <c r="J802" t="s">
        <v>1087</v>
      </c>
      <c r="L802" t="s">
        <v>1083</v>
      </c>
      <c r="M802">
        <v>8921190</v>
      </c>
      <c r="N802" t="s">
        <v>149</v>
      </c>
      <c r="O802" s="20">
        <v>45920</v>
      </c>
      <c r="P802" t="s">
        <v>1084</v>
      </c>
      <c r="Q802" s="20">
        <v>45920</v>
      </c>
      <c r="S802" t="s">
        <v>776</v>
      </c>
      <c r="T802">
        <v>500</v>
      </c>
      <c r="W802">
        <v>5</v>
      </c>
      <c r="X802" t="s">
        <v>1085</v>
      </c>
      <c r="AB802" t="s">
        <v>1086</v>
      </c>
      <c r="AK802">
        <v>0</v>
      </c>
      <c r="AL802">
        <v>0</v>
      </c>
      <c r="AN802" s="20">
        <v>45920</v>
      </c>
    </row>
    <row r="803" spans="1:40" x14ac:dyDescent="0.25">
      <c r="A803">
        <v>9266345</v>
      </c>
      <c r="B803" t="s">
        <v>3061</v>
      </c>
      <c r="C803" t="s">
        <v>78</v>
      </c>
      <c r="D803" t="s">
        <v>58</v>
      </c>
      <c r="G803" s="20">
        <v>43163</v>
      </c>
      <c r="H803" t="s">
        <v>58</v>
      </c>
      <c r="I803">
        <v>-9</v>
      </c>
      <c r="J803" t="s">
        <v>1087</v>
      </c>
      <c r="L803" t="s">
        <v>1083</v>
      </c>
      <c r="M803">
        <v>8920063</v>
      </c>
      <c r="N803" t="s">
        <v>232</v>
      </c>
      <c r="O803" s="20">
        <v>45911</v>
      </c>
      <c r="P803" t="s">
        <v>1084</v>
      </c>
      <c r="Q803" s="20">
        <v>45911</v>
      </c>
      <c r="S803" t="s">
        <v>776</v>
      </c>
      <c r="T803">
        <v>500</v>
      </c>
      <c r="W803">
        <v>5</v>
      </c>
      <c r="X803" t="s">
        <v>1085</v>
      </c>
      <c r="AB803" t="s">
        <v>1086</v>
      </c>
      <c r="AK803">
        <v>0</v>
      </c>
      <c r="AL803">
        <v>0</v>
      </c>
      <c r="AN803" s="20">
        <v>45911</v>
      </c>
    </row>
    <row r="804" spans="1:40" x14ac:dyDescent="0.25">
      <c r="A804">
        <v>9266589</v>
      </c>
      <c r="B804" t="s">
        <v>3062</v>
      </c>
      <c r="C804" t="s">
        <v>188</v>
      </c>
      <c r="D804" t="s">
        <v>58</v>
      </c>
      <c r="G804" s="20">
        <v>41852</v>
      </c>
      <c r="H804" t="s">
        <v>412</v>
      </c>
      <c r="I804">
        <v>-12</v>
      </c>
      <c r="J804" t="s">
        <v>1087</v>
      </c>
      <c r="L804" t="s">
        <v>1083</v>
      </c>
      <c r="M804">
        <v>8921164</v>
      </c>
      <c r="N804" t="s">
        <v>172</v>
      </c>
      <c r="O804" s="20">
        <v>45919</v>
      </c>
      <c r="P804" t="s">
        <v>1084</v>
      </c>
      <c r="Q804" s="20">
        <v>45919</v>
      </c>
      <c r="S804" t="s">
        <v>776</v>
      </c>
      <c r="T804">
        <v>500</v>
      </c>
      <c r="W804">
        <v>5</v>
      </c>
      <c r="X804" t="s">
        <v>1085</v>
      </c>
      <c r="AB804" t="s">
        <v>1086</v>
      </c>
      <c r="AK804">
        <v>0</v>
      </c>
      <c r="AL804">
        <v>0</v>
      </c>
      <c r="AN804" s="20">
        <v>45919</v>
      </c>
    </row>
    <row r="805" spans="1:40" x14ac:dyDescent="0.25">
      <c r="A805">
        <v>9266588</v>
      </c>
      <c r="B805" t="s">
        <v>3062</v>
      </c>
      <c r="C805" t="s">
        <v>84</v>
      </c>
      <c r="D805" t="s">
        <v>58</v>
      </c>
      <c r="G805" s="20">
        <v>43094</v>
      </c>
      <c r="H805" t="s">
        <v>58</v>
      </c>
      <c r="I805">
        <v>-9</v>
      </c>
      <c r="J805" t="s">
        <v>1087</v>
      </c>
      <c r="L805" t="s">
        <v>1083</v>
      </c>
      <c r="M805">
        <v>8921164</v>
      </c>
      <c r="N805" t="s">
        <v>172</v>
      </c>
      <c r="O805" s="20">
        <v>45919</v>
      </c>
      <c r="P805" t="s">
        <v>1084</v>
      </c>
      <c r="Q805" s="20">
        <v>45919</v>
      </c>
      <c r="S805" t="s">
        <v>776</v>
      </c>
      <c r="T805">
        <v>500</v>
      </c>
      <c r="W805">
        <v>5</v>
      </c>
      <c r="X805" t="s">
        <v>1085</v>
      </c>
      <c r="AB805" t="s">
        <v>1086</v>
      </c>
      <c r="AK805">
        <v>0</v>
      </c>
      <c r="AL805">
        <v>0</v>
      </c>
      <c r="AN805" s="20">
        <v>45919</v>
      </c>
    </row>
    <row r="806" spans="1:40" x14ac:dyDescent="0.25">
      <c r="A806">
        <v>9261909</v>
      </c>
      <c r="B806" t="s">
        <v>1611</v>
      </c>
      <c r="C806" t="s">
        <v>1612</v>
      </c>
      <c r="D806" t="s">
        <v>58</v>
      </c>
      <c r="E806" t="s">
        <v>58</v>
      </c>
      <c r="G806" s="20">
        <v>42158</v>
      </c>
      <c r="H806" t="s">
        <v>60</v>
      </c>
      <c r="I806">
        <v>-11</v>
      </c>
      <c r="J806" t="s">
        <v>1087</v>
      </c>
      <c r="L806" t="s">
        <v>1083</v>
      </c>
      <c r="M806">
        <v>8921316</v>
      </c>
      <c r="N806" t="s">
        <v>135</v>
      </c>
      <c r="O806" s="20">
        <v>45919</v>
      </c>
      <c r="P806" t="s">
        <v>1084</v>
      </c>
      <c r="Q806" s="20">
        <v>45276</v>
      </c>
      <c r="S806" t="s">
        <v>776</v>
      </c>
      <c r="T806">
        <v>500</v>
      </c>
      <c r="W806">
        <v>5</v>
      </c>
      <c r="X806" t="s">
        <v>1085</v>
      </c>
      <c r="AB806" t="s">
        <v>1086</v>
      </c>
      <c r="AK806">
        <v>0</v>
      </c>
      <c r="AL806">
        <v>0</v>
      </c>
      <c r="AN806" s="20">
        <v>45919</v>
      </c>
    </row>
    <row r="807" spans="1:40" x14ac:dyDescent="0.25">
      <c r="A807">
        <v>9263908</v>
      </c>
      <c r="B807" t="s">
        <v>1611</v>
      </c>
      <c r="C807" t="s">
        <v>1213</v>
      </c>
      <c r="D807" t="s">
        <v>58</v>
      </c>
      <c r="E807" t="s">
        <v>58</v>
      </c>
      <c r="G807" s="20">
        <v>43081</v>
      </c>
      <c r="H807" t="s">
        <v>58</v>
      </c>
      <c r="I807">
        <v>-9</v>
      </c>
      <c r="J807" t="s">
        <v>1087</v>
      </c>
      <c r="L807" t="s">
        <v>1083</v>
      </c>
      <c r="M807">
        <v>8921316</v>
      </c>
      <c r="N807" t="s">
        <v>135</v>
      </c>
      <c r="O807" s="20">
        <v>45919</v>
      </c>
      <c r="P807" t="s">
        <v>1084</v>
      </c>
      <c r="Q807" s="20">
        <v>45561</v>
      </c>
      <c r="S807" t="s">
        <v>776</v>
      </c>
      <c r="T807">
        <v>500</v>
      </c>
      <c r="W807">
        <v>5</v>
      </c>
      <c r="X807" t="s">
        <v>1085</v>
      </c>
      <c r="AB807" t="s">
        <v>1086</v>
      </c>
      <c r="AK807">
        <v>0</v>
      </c>
      <c r="AL807">
        <v>0</v>
      </c>
      <c r="AN807" s="20">
        <v>45919</v>
      </c>
    </row>
    <row r="808" spans="1:40" x14ac:dyDescent="0.25">
      <c r="A808">
        <v>9262353</v>
      </c>
      <c r="B808" t="s">
        <v>1903</v>
      </c>
      <c r="C808" t="s">
        <v>1904</v>
      </c>
      <c r="D808" t="s">
        <v>58</v>
      </c>
      <c r="E808" t="s">
        <v>7</v>
      </c>
      <c r="G808" s="20">
        <v>42314</v>
      </c>
      <c r="H808" t="s">
        <v>60</v>
      </c>
      <c r="I808">
        <v>-11</v>
      </c>
      <c r="J808" t="s">
        <v>1087</v>
      </c>
      <c r="L808" t="s">
        <v>1083</v>
      </c>
      <c r="M808">
        <v>8920309</v>
      </c>
      <c r="N808" t="s">
        <v>195</v>
      </c>
      <c r="O808" s="20">
        <v>45845</v>
      </c>
      <c r="P808" t="s">
        <v>1084</v>
      </c>
      <c r="Q808" s="20">
        <v>45505</v>
      </c>
      <c r="S808" t="s">
        <v>776</v>
      </c>
      <c r="T808">
        <v>500</v>
      </c>
      <c r="W808">
        <v>5</v>
      </c>
      <c r="X808" t="s">
        <v>1085</v>
      </c>
      <c r="AB808" t="s">
        <v>1086</v>
      </c>
      <c r="AK808">
        <v>0</v>
      </c>
      <c r="AL808">
        <v>0</v>
      </c>
      <c r="AN808" s="20">
        <v>45845</v>
      </c>
    </row>
    <row r="809" spans="1:40" x14ac:dyDescent="0.25">
      <c r="A809">
        <v>9265987</v>
      </c>
      <c r="B809" t="s">
        <v>3063</v>
      </c>
      <c r="C809" t="s">
        <v>67</v>
      </c>
      <c r="D809" t="s">
        <v>58</v>
      </c>
      <c r="G809" s="20">
        <v>40946</v>
      </c>
      <c r="H809" t="s">
        <v>458</v>
      </c>
      <c r="I809">
        <v>-14</v>
      </c>
      <c r="J809" t="s">
        <v>1087</v>
      </c>
      <c r="L809" t="s">
        <v>1083</v>
      </c>
      <c r="M809">
        <v>8920151</v>
      </c>
      <c r="N809" t="s">
        <v>606</v>
      </c>
      <c r="O809" s="20">
        <v>45902</v>
      </c>
      <c r="P809" t="s">
        <v>1084</v>
      </c>
      <c r="Q809" s="20">
        <v>45902</v>
      </c>
      <c r="S809" t="s">
        <v>776</v>
      </c>
      <c r="T809">
        <v>500</v>
      </c>
      <c r="W809">
        <v>5</v>
      </c>
      <c r="X809" t="s">
        <v>1085</v>
      </c>
      <c r="AB809" t="s">
        <v>1086</v>
      </c>
      <c r="AK809">
        <v>0</v>
      </c>
      <c r="AL809">
        <v>0</v>
      </c>
      <c r="AN809" s="20">
        <v>45902</v>
      </c>
    </row>
    <row r="810" spans="1:40" x14ac:dyDescent="0.25">
      <c r="A810">
        <v>9267207</v>
      </c>
      <c r="B810" t="s">
        <v>3064</v>
      </c>
      <c r="C810" t="s">
        <v>1693</v>
      </c>
      <c r="D810" t="s">
        <v>58</v>
      </c>
      <c r="G810" s="20">
        <v>43890</v>
      </c>
      <c r="H810" t="s">
        <v>58</v>
      </c>
      <c r="I810">
        <v>-9</v>
      </c>
      <c r="J810" t="s">
        <v>1087</v>
      </c>
      <c r="L810" t="s">
        <v>1083</v>
      </c>
      <c r="M810">
        <v>8920049</v>
      </c>
      <c r="N810" t="s">
        <v>235</v>
      </c>
      <c r="O810" s="20">
        <v>45950</v>
      </c>
      <c r="P810" t="s">
        <v>1084</v>
      </c>
      <c r="Q810" s="20">
        <v>45950</v>
      </c>
      <c r="S810" t="s">
        <v>776</v>
      </c>
      <c r="T810">
        <v>500</v>
      </c>
      <c r="W810">
        <v>5</v>
      </c>
      <c r="X810" t="s">
        <v>1085</v>
      </c>
      <c r="AB810" t="s">
        <v>1086</v>
      </c>
      <c r="AK810">
        <v>0</v>
      </c>
      <c r="AL810">
        <v>0</v>
      </c>
      <c r="AN810" s="20">
        <v>45950</v>
      </c>
    </row>
    <row r="811" spans="1:40" x14ac:dyDescent="0.25">
      <c r="A811">
        <v>9259650</v>
      </c>
      <c r="B811" t="s">
        <v>898</v>
      </c>
      <c r="C811" t="s">
        <v>147</v>
      </c>
      <c r="D811" t="s">
        <v>7</v>
      </c>
      <c r="E811" t="s">
        <v>7</v>
      </c>
      <c r="G811" s="20">
        <v>41077</v>
      </c>
      <c r="H811" t="s">
        <v>458</v>
      </c>
      <c r="I811">
        <v>-14</v>
      </c>
      <c r="J811" t="s">
        <v>1087</v>
      </c>
      <c r="L811" t="s">
        <v>1083</v>
      </c>
      <c r="M811">
        <v>8920049</v>
      </c>
      <c r="N811" t="s">
        <v>235</v>
      </c>
      <c r="O811" s="20">
        <v>45898</v>
      </c>
      <c r="P811" t="s">
        <v>1084</v>
      </c>
      <c r="Q811" s="20">
        <v>44879</v>
      </c>
      <c r="S811" t="s">
        <v>776</v>
      </c>
      <c r="T811">
        <v>638</v>
      </c>
      <c r="W811">
        <v>6</v>
      </c>
      <c r="X811" t="s">
        <v>1085</v>
      </c>
      <c r="AB811" t="s">
        <v>1086</v>
      </c>
      <c r="AK811">
        <v>0</v>
      </c>
      <c r="AL811">
        <v>0</v>
      </c>
      <c r="AN811" s="20">
        <v>45898</v>
      </c>
    </row>
    <row r="812" spans="1:40" x14ac:dyDescent="0.25">
      <c r="A812">
        <v>9266656</v>
      </c>
      <c r="B812" t="s">
        <v>3065</v>
      </c>
      <c r="C812" t="s">
        <v>71</v>
      </c>
      <c r="D812" t="s">
        <v>58</v>
      </c>
      <c r="G812" s="20">
        <v>42481</v>
      </c>
      <c r="H812" t="s">
        <v>1465</v>
      </c>
      <c r="I812">
        <v>-10</v>
      </c>
      <c r="J812" t="s">
        <v>1087</v>
      </c>
      <c r="L812" t="s">
        <v>1083</v>
      </c>
      <c r="M812">
        <v>8920111</v>
      </c>
      <c r="N812" t="s">
        <v>212</v>
      </c>
      <c r="O812" s="20">
        <v>45922</v>
      </c>
      <c r="P812" t="s">
        <v>1084</v>
      </c>
      <c r="Q812" s="20">
        <v>45922</v>
      </c>
      <c r="S812" t="s">
        <v>776</v>
      </c>
      <c r="T812">
        <v>500</v>
      </c>
      <c r="W812">
        <v>5</v>
      </c>
      <c r="X812" t="s">
        <v>1085</v>
      </c>
      <c r="AB812" t="s">
        <v>1086</v>
      </c>
      <c r="AK812">
        <v>0</v>
      </c>
      <c r="AL812">
        <v>0</v>
      </c>
      <c r="AN812" s="20">
        <v>45922</v>
      </c>
    </row>
    <row r="813" spans="1:40" x14ac:dyDescent="0.25">
      <c r="A813">
        <v>9266318</v>
      </c>
      <c r="B813" t="s">
        <v>3066</v>
      </c>
      <c r="C813" t="s">
        <v>122</v>
      </c>
      <c r="D813" t="s">
        <v>58</v>
      </c>
      <c r="G813" s="20">
        <v>43918</v>
      </c>
      <c r="H813" t="s">
        <v>58</v>
      </c>
      <c r="I813">
        <v>-9</v>
      </c>
      <c r="J813" t="s">
        <v>1087</v>
      </c>
      <c r="L813" t="s">
        <v>1083</v>
      </c>
      <c r="M813">
        <v>8921458</v>
      </c>
      <c r="N813" t="s">
        <v>92</v>
      </c>
      <c r="O813" s="20">
        <v>45910</v>
      </c>
      <c r="P813" t="s">
        <v>1084</v>
      </c>
      <c r="Q813" s="20">
        <v>45910</v>
      </c>
      <c r="S813" t="s">
        <v>776</v>
      </c>
      <c r="T813">
        <v>500</v>
      </c>
      <c r="W813">
        <v>5</v>
      </c>
      <c r="X813" t="s">
        <v>1085</v>
      </c>
      <c r="AB813" t="s">
        <v>1086</v>
      </c>
      <c r="AK813">
        <v>0</v>
      </c>
      <c r="AL813">
        <v>0</v>
      </c>
      <c r="AN813" s="20">
        <v>45910</v>
      </c>
    </row>
    <row r="814" spans="1:40" x14ac:dyDescent="0.25">
      <c r="A814">
        <v>9264483</v>
      </c>
      <c r="B814" t="s">
        <v>1905</v>
      </c>
      <c r="C814" t="s">
        <v>198</v>
      </c>
      <c r="D814" t="s">
        <v>7</v>
      </c>
      <c r="E814" t="s">
        <v>58</v>
      </c>
      <c r="G814" s="20">
        <v>42242</v>
      </c>
      <c r="H814" t="s">
        <v>60</v>
      </c>
      <c r="I814">
        <v>-11</v>
      </c>
      <c r="J814" t="s">
        <v>1087</v>
      </c>
      <c r="L814" t="s">
        <v>1083</v>
      </c>
      <c r="M814">
        <v>8920389</v>
      </c>
      <c r="N814" t="s">
        <v>184</v>
      </c>
      <c r="O814" s="20">
        <v>46005</v>
      </c>
      <c r="P814" t="s">
        <v>1084</v>
      </c>
      <c r="Q814" s="20">
        <v>45577</v>
      </c>
      <c r="R814" s="20">
        <v>45840</v>
      </c>
      <c r="S814" t="s">
        <v>300</v>
      </c>
      <c r="T814">
        <v>500</v>
      </c>
      <c r="W814">
        <v>5</v>
      </c>
      <c r="X814" t="s">
        <v>1085</v>
      </c>
      <c r="AB814" t="s">
        <v>1086</v>
      </c>
      <c r="AK814">
        <v>0</v>
      </c>
      <c r="AL814">
        <v>0</v>
      </c>
      <c r="AN814" s="20">
        <v>45911</v>
      </c>
    </row>
    <row r="815" spans="1:40" x14ac:dyDescent="0.25">
      <c r="A815">
        <v>9265966</v>
      </c>
      <c r="B815" t="s">
        <v>3067</v>
      </c>
      <c r="C815" t="s">
        <v>124</v>
      </c>
      <c r="D815" t="s">
        <v>58</v>
      </c>
      <c r="G815" s="20">
        <v>42260</v>
      </c>
      <c r="H815" t="s">
        <v>60</v>
      </c>
      <c r="I815">
        <v>-11</v>
      </c>
      <c r="J815" t="s">
        <v>1087</v>
      </c>
      <c r="L815" t="s">
        <v>1083</v>
      </c>
      <c r="M815">
        <v>8920111</v>
      </c>
      <c r="N815" t="s">
        <v>212</v>
      </c>
      <c r="O815" s="20">
        <v>45902</v>
      </c>
      <c r="P815" t="s">
        <v>1084</v>
      </c>
      <c r="Q815" s="20">
        <v>45902</v>
      </c>
      <c r="S815" t="s">
        <v>776</v>
      </c>
      <c r="T815">
        <v>500</v>
      </c>
      <c r="W815">
        <v>5</v>
      </c>
      <c r="X815" t="s">
        <v>1085</v>
      </c>
      <c r="AB815" t="s">
        <v>1086</v>
      </c>
      <c r="AK815">
        <v>0</v>
      </c>
      <c r="AL815">
        <v>0</v>
      </c>
      <c r="AN815" s="20">
        <v>45902</v>
      </c>
    </row>
    <row r="816" spans="1:40" x14ac:dyDescent="0.25">
      <c r="A816">
        <v>9265581</v>
      </c>
      <c r="B816" t="s">
        <v>3068</v>
      </c>
      <c r="C816" t="s">
        <v>120</v>
      </c>
      <c r="D816" t="s">
        <v>58</v>
      </c>
      <c r="G816" s="20">
        <v>42682</v>
      </c>
      <c r="H816" t="s">
        <v>1465</v>
      </c>
      <c r="I816">
        <v>-10</v>
      </c>
      <c r="J816" t="s">
        <v>1087</v>
      </c>
      <c r="L816" t="s">
        <v>1083</v>
      </c>
      <c r="M816">
        <v>8920309</v>
      </c>
      <c r="N816" t="s">
        <v>195</v>
      </c>
      <c r="O816" s="20">
        <v>45846</v>
      </c>
      <c r="P816" t="s">
        <v>1084</v>
      </c>
      <c r="Q816" s="20">
        <v>45846</v>
      </c>
      <c r="S816" t="s">
        <v>776</v>
      </c>
      <c r="T816">
        <v>500</v>
      </c>
      <c r="W816">
        <v>5</v>
      </c>
      <c r="X816" t="s">
        <v>1085</v>
      </c>
      <c r="AB816" t="s">
        <v>1086</v>
      </c>
      <c r="AK816">
        <v>0</v>
      </c>
      <c r="AL816">
        <v>0</v>
      </c>
      <c r="AN816" s="20">
        <v>45846</v>
      </c>
    </row>
    <row r="817" spans="1:40" x14ac:dyDescent="0.25">
      <c r="A817">
        <v>3012919</v>
      </c>
      <c r="B817" t="s">
        <v>3069</v>
      </c>
      <c r="C817" t="s">
        <v>1581</v>
      </c>
      <c r="D817" t="s">
        <v>7</v>
      </c>
      <c r="E817" t="s">
        <v>7</v>
      </c>
      <c r="G817" s="20">
        <v>39094</v>
      </c>
      <c r="H817" t="s">
        <v>855</v>
      </c>
      <c r="I817">
        <v>-19</v>
      </c>
      <c r="J817" t="s">
        <v>1087</v>
      </c>
      <c r="L817" t="s">
        <v>1083</v>
      </c>
      <c r="M817">
        <v>8920151</v>
      </c>
      <c r="N817" t="s">
        <v>606</v>
      </c>
      <c r="O817" s="20">
        <v>45905</v>
      </c>
      <c r="P817" t="s">
        <v>1084</v>
      </c>
      <c r="Q817" s="20">
        <v>41907</v>
      </c>
      <c r="S817" t="s">
        <v>856</v>
      </c>
      <c r="T817">
        <v>2075</v>
      </c>
      <c r="U817" t="s">
        <v>1090</v>
      </c>
      <c r="V817">
        <v>890</v>
      </c>
      <c r="W817" t="s">
        <v>1091</v>
      </c>
      <c r="X817" t="s">
        <v>1085</v>
      </c>
      <c r="AA817" s="20">
        <v>45839</v>
      </c>
      <c r="AB817" t="s">
        <v>1086</v>
      </c>
      <c r="AK817">
        <v>0</v>
      </c>
      <c r="AL817">
        <v>0</v>
      </c>
      <c r="AN817" s="20">
        <v>45905</v>
      </c>
    </row>
    <row r="818" spans="1:40" x14ac:dyDescent="0.25">
      <c r="A818">
        <v>9265688</v>
      </c>
      <c r="B818" t="s">
        <v>3070</v>
      </c>
      <c r="C818" t="s">
        <v>61</v>
      </c>
      <c r="D818" t="s">
        <v>58</v>
      </c>
      <c r="G818" s="20">
        <v>42761</v>
      </c>
      <c r="H818" t="s">
        <v>58</v>
      </c>
      <c r="I818">
        <v>-9</v>
      </c>
      <c r="J818" t="s">
        <v>1087</v>
      </c>
      <c r="L818" t="s">
        <v>1083</v>
      </c>
      <c r="M818">
        <v>8920025</v>
      </c>
      <c r="N818" t="s">
        <v>255</v>
      </c>
      <c r="O818" s="20">
        <v>45853</v>
      </c>
      <c r="P818" t="s">
        <v>1084</v>
      </c>
      <c r="Q818" s="20">
        <v>45853</v>
      </c>
      <c r="S818" t="s">
        <v>776</v>
      </c>
      <c r="T818">
        <v>500</v>
      </c>
      <c r="W818">
        <v>5</v>
      </c>
      <c r="X818" t="s">
        <v>1085</v>
      </c>
      <c r="AB818" t="s">
        <v>1086</v>
      </c>
      <c r="AK818">
        <v>0</v>
      </c>
      <c r="AL818">
        <v>0</v>
      </c>
      <c r="AN818" s="20">
        <v>45853</v>
      </c>
    </row>
    <row r="819" spans="1:40" x14ac:dyDescent="0.25">
      <c r="A819">
        <v>9264437</v>
      </c>
      <c r="B819" t="s">
        <v>1906</v>
      </c>
      <c r="C819" t="s">
        <v>91</v>
      </c>
      <c r="D819" t="s">
        <v>7</v>
      </c>
      <c r="E819" t="s">
        <v>58</v>
      </c>
      <c r="G819" s="20">
        <v>42374</v>
      </c>
      <c r="H819" t="s">
        <v>1465</v>
      </c>
      <c r="I819">
        <v>-10</v>
      </c>
      <c r="J819" t="s">
        <v>1087</v>
      </c>
      <c r="L819" t="s">
        <v>1083</v>
      </c>
      <c r="M819">
        <v>8920049</v>
      </c>
      <c r="N819" t="s">
        <v>235</v>
      </c>
      <c r="O819" s="20">
        <v>45898</v>
      </c>
      <c r="P819" t="s">
        <v>1084</v>
      </c>
      <c r="Q819" s="20">
        <v>45576</v>
      </c>
      <c r="S819" t="s">
        <v>776</v>
      </c>
      <c r="T819">
        <v>500</v>
      </c>
      <c r="W819">
        <v>5</v>
      </c>
      <c r="X819" t="s">
        <v>1085</v>
      </c>
      <c r="AB819" t="s">
        <v>1086</v>
      </c>
      <c r="AK819">
        <v>0</v>
      </c>
      <c r="AL819">
        <v>0</v>
      </c>
      <c r="AN819" s="20">
        <v>45898</v>
      </c>
    </row>
    <row r="820" spans="1:40" x14ac:dyDescent="0.25">
      <c r="A820">
        <v>9264438</v>
      </c>
      <c r="B820" t="s">
        <v>1906</v>
      </c>
      <c r="C820" t="s">
        <v>130</v>
      </c>
      <c r="D820" t="s">
        <v>7</v>
      </c>
      <c r="E820" t="s">
        <v>58</v>
      </c>
      <c r="G820" s="20">
        <v>42374</v>
      </c>
      <c r="H820" t="s">
        <v>1465</v>
      </c>
      <c r="I820">
        <v>-10</v>
      </c>
      <c r="J820" t="s">
        <v>1087</v>
      </c>
      <c r="L820" t="s">
        <v>1083</v>
      </c>
      <c r="M820">
        <v>8920049</v>
      </c>
      <c r="N820" t="s">
        <v>235</v>
      </c>
      <c r="O820" s="20">
        <v>45898</v>
      </c>
      <c r="P820" t="s">
        <v>1084</v>
      </c>
      <c r="Q820" s="20">
        <v>45576</v>
      </c>
      <c r="S820" t="s">
        <v>776</v>
      </c>
      <c r="T820">
        <v>500</v>
      </c>
      <c r="W820">
        <v>5</v>
      </c>
      <c r="X820" t="s">
        <v>1085</v>
      </c>
      <c r="AB820" t="s">
        <v>1086</v>
      </c>
      <c r="AK820">
        <v>0</v>
      </c>
      <c r="AL820">
        <v>0</v>
      </c>
      <c r="AN820" s="20">
        <v>45898</v>
      </c>
    </row>
    <row r="821" spans="1:40" x14ac:dyDescent="0.25">
      <c r="A821">
        <v>9267467</v>
      </c>
      <c r="B821" t="s">
        <v>4237</v>
      </c>
      <c r="C821" t="s">
        <v>190</v>
      </c>
      <c r="D821" t="s">
        <v>58</v>
      </c>
      <c r="G821" s="20">
        <v>43377</v>
      </c>
      <c r="H821" t="s">
        <v>58</v>
      </c>
      <c r="I821">
        <v>-9</v>
      </c>
      <c r="J821" t="s">
        <v>1087</v>
      </c>
      <c r="L821" t="s">
        <v>1083</v>
      </c>
      <c r="M821">
        <v>8921164</v>
      </c>
      <c r="N821" t="s">
        <v>172</v>
      </c>
      <c r="O821" s="20">
        <v>45980</v>
      </c>
      <c r="P821" t="s">
        <v>1084</v>
      </c>
      <c r="Q821" s="20">
        <v>45980</v>
      </c>
      <c r="S821" t="s">
        <v>776</v>
      </c>
      <c r="T821">
        <v>500</v>
      </c>
      <c r="W821">
        <v>5</v>
      </c>
      <c r="X821" t="s">
        <v>1085</v>
      </c>
      <c r="AB821" t="s">
        <v>1086</v>
      </c>
      <c r="AK821">
        <v>0</v>
      </c>
      <c r="AL821">
        <v>0</v>
      </c>
      <c r="AN821" s="20">
        <v>45980</v>
      </c>
    </row>
    <row r="822" spans="1:40" x14ac:dyDescent="0.25">
      <c r="A822">
        <v>9267466</v>
      </c>
      <c r="B822" t="s">
        <v>4237</v>
      </c>
      <c r="C822" t="s">
        <v>114</v>
      </c>
      <c r="D822" t="s">
        <v>58</v>
      </c>
      <c r="G822" s="20">
        <v>42221</v>
      </c>
      <c r="H822" t="s">
        <v>60</v>
      </c>
      <c r="I822">
        <v>-11</v>
      </c>
      <c r="J822" t="s">
        <v>1087</v>
      </c>
      <c r="L822" t="s">
        <v>1083</v>
      </c>
      <c r="M822">
        <v>8921164</v>
      </c>
      <c r="N822" t="s">
        <v>172</v>
      </c>
      <c r="O822" s="20">
        <v>45980</v>
      </c>
      <c r="P822" t="s">
        <v>1084</v>
      </c>
      <c r="Q822" s="20">
        <v>45980</v>
      </c>
      <c r="S822" t="s">
        <v>776</v>
      </c>
      <c r="T822">
        <v>500</v>
      </c>
      <c r="W822">
        <v>5</v>
      </c>
      <c r="X822" t="s">
        <v>1085</v>
      </c>
      <c r="AB822" t="s">
        <v>1086</v>
      </c>
      <c r="AK822">
        <v>0</v>
      </c>
      <c r="AL822">
        <v>0</v>
      </c>
      <c r="AN822" s="20">
        <v>45980</v>
      </c>
    </row>
    <row r="823" spans="1:40" x14ac:dyDescent="0.25">
      <c r="A823">
        <v>9260402</v>
      </c>
      <c r="B823" t="s">
        <v>1262</v>
      </c>
      <c r="C823" t="s">
        <v>150</v>
      </c>
      <c r="D823" t="s">
        <v>7</v>
      </c>
      <c r="E823" t="s">
        <v>7</v>
      </c>
      <c r="G823" s="20">
        <v>40978</v>
      </c>
      <c r="H823" t="s">
        <v>458</v>
      </c>
      <c r="I823">
        <v>-14</v>
      </c>
      <c r="J823" t="s">
        <v>1087</v>
      </c>
      <c r="L823" t="s">
        <v>1083</v>
      </c>
      <c r="M823">
        <v>8920111</v>
      </c>
      <c r="N823" t="s">
        <v>212</v>
      </c>
      <c r="O823" s="20">
        <v>45915</v>
      </c>
      <c r="P823" t="s">
        <v>1084</v>
      </c>
      <c r="Q823" s="20">
        <v>45152</v>
      </c>
      <c r="R823" s="20">
        <v>45927</v>
      </c>
      <c r="S823" t="s">
        <v>300</v>
      </c>
      <c r="T823">
        <v>522</v>
      </c>
      <c r="W823">
        <v>5</v>
      </c>
      <c r="X823" t="s">
        <v>1085</v>
      </c>
      <c r="AB823" t="s">
        <v>1086</v>
      </c>
      <c r="AK823">
        <v>1</v>
      </c>
      <c r="AL823">
        <v>0</v>
      </c>
      <c r="AN823" s="20">
        <v>45915</v>
      </c>
    </row>
    <row r="824" spans="1:40" x14ac:dyDescent="0.25">
      <c r="A824">
        <v>9259651</v>
      </c>
      <c r="B824" t="s">
        <v>634</v>
      </c>
      <c r="C824" t="s">
        <v>150</v>
      </c>
      <c r="D824" t="s">
        <v>58</v>
      </c>
      <c r="E824" t="s">
        <v>58</v>
      </c>
      <c r="G824" s="20">
        <v>41219</v>
      </c>
      <c r="H824" t="s">
        <v>458</v>
      </c>
      <c r="I824">
        <v>-14</v>
      </c>
      <c r="J824" t="s">
        <v>1087</v>
      </c>
      <c r="L824" t="s">
        <v>1083</v>
      </c>
      <c r="M824">
        <v>8920049</v>
      </c>
      <c r="N824" t="s">
        <v>235</v>
      </c>
      <c r="O824" s="20">
        <v>45950</v>
      </c>
      <c r="P824" t="s">
        <v>1084</v>
      </c>
      <c r="Q824" s="20">
        <v>44879</v>
      </c>
      <c r="S824" t="s">
        <v>776</v>
      </c>
      <c r="T824">
        <v>500</v>
      </c>
      <c r="W824">
        <v>5</v>
      </c>
      <c r="X824" t="s">
        <v>1085</v>
      </c>
      <c r="AB824" t="s">
        <v>1086</v>
      </c>
      <c r="AK824">
        <v>0</v>
      </c>
      <c r="AL824">
        <v>0</v>
      </c>
      <c r="AN824" s="20">
        <v>45950</v>
      </c>
    </row>
    <row r="825" spans="1:40" x14ac:dyDescent="0.25">
      <c r="A825">
        <v>9267129</v>
      </c>
      <c r="B825" t="s">
        <v>634</v>
      </c>
      <c r="C825" t="s">
        <v>71</v>
      </c>
      <c r="D825" t="s">
        <v>58</v>
      </c>
      <c r="G825" s="20">
        <v>40610</v>
      </c>
      <c r="H825" t="s">
        <v>468</v>
      </c>
      <c r="I825">
        <v>-15</v>
      </c>
      <c r="J825" t="s">
        <v>1087</v>
      </c>
      <c r="L825" t="s">
        <v>1083</v>
      </c>
      <c r="M825">
        <v>8920018</v>
      </c>
      <c r="N825" t="s">
        <v>259</v>
      </c>
      <c r="O825" s="20">
        <v>45944</v>
      </c>
      <c r="P825" t="s">
        <v>1084</v>
      </c>
      <c r="Q825" s="20">
        <v>45944</v>
      </c>
      <c r="S825" t="s">
        <v>776</v>
      </c>
      <c r="T825">
        <v>500</v>
      </c>
      <c r="W825">
        <v>5</v>
      </c>
      <c r="X825" t="s">
        <v>1085</v>
      </c>
      <c r="AB825" t="s">
        <v>1086</v>
      </c>
      <c r="AK825">
        <v>0</v>
      </c>
      <c r="AL825">
        <v>0</v>
      </c>
      <c r="AN825" s="20">
        <v>45944</v>
      </c>
    </row>
    <row r="826" spans="1:40" x14ac:dyDescent="0.25">
      <c r="A826">
        <v>9264440</v>
      </c>
      <c r="B826" t="s">
        <v>634</v>
      </c>
      <c r="C826" t="s">
        <v>68</v>
      </c>
      <c r="D826" t="s">
        <v>58</v>
      </c>
      <c r="E826" t="s">
        <v>58</v>
      </c>
      <c r="G826" s="20">
        <v>42616</v>
      </c>
      <c r="H826" t="s">
        <v>1465</v>
      </c>
      <c r="I826">
        <v>-10</v>
      </c>
      <c r="J826" t="s">
        <v>1087</v>
      </c>
      <c r="L826" t="s">
        <v>1083</v>
      </c>
      <c r="M826">
        <v>8920049</v>
      </c>
      <c r="N826" t="s">
        <v>235</v>
      </c>
      <c r="O826" s="20">
        <v>45950</v>
      </c>
      <c r="P826" t="s">
        <v>1084</v>
      </c>
      <c r="Q826" s="20">
        <v>45576</v>
      </c>
      <c r="S826" t="s">
        <v>776</v>
      </c>
      <c r="T826">
        <v>500</v>
      </c>
      <c r="W826">
        <v>5</v>
      </c>
      <c r="X826" t="s">
        <v>1085</v>
      </c>
      <c r="AB826" t="s">
        <v>1086</v>
      </c>
      <c r="AK826">
        <v>0</v>
      </c>
      <c r="AL826">
        <v>0</v>
      </c>
      <c r="AN826" s="20">
        <v>45950</v>
      </c>
    </row>
    <row r="827" spans="1:40" x14ac:dyDescent="0.25">
      <c r="A827">
        <v>9267144</v>
      </c>
      <c r="B827" t="s">
        <v>634</v>
      </c>
      <c r="C827" t="s">
        <v>114</v>
      </c>
      <c r="D827" t="s">
        <v>58</v>
      </c>
      <c r="G827" s="20">
        <v>42149</v>
      </c>
      <c r="H827" t="s">
        <v>60</v>
      </c>
      <c r="I827">
        <v>-11</v>
      </c>
      <c r="J827" t="s">
        <v>1087</v>
      </c>
      <c r="L827" t="s">
        <v>1083</v>
      </c>
      <c r="M827">
        <v>8920151</v>
      </c>
      <c r="N827" t="s">
        <v>606</v>
      </c>
      <c r="O827" s="20">
        <v>45944</v>
      </c>
      <c r="P827" t="s">
        <v>1084</v>
      </c>
      <c r="Q827" s="20">
        <v>45944</v>
      </c>
      <c r="S827" t="s">
        <v>776</v>
      </c>
      <c r="T827">
        <v>500</v>
      </c>
      <c r="W827">
        <v>5</v>
      </c>
      <c r="X827" t="s">
        <v>1085</v>
      </c>
      <c r="AB827" t="s">
        <v>1086</v>
      </c>
      <c r="AK827">
        <v>0</v>
      </c>
      <c r="AL827">
        <v>0</v>
      </c>
      <c r="AN827" s="20">
        <v>45944</v>
      </c>
    </row>
    <row r="828" spans="1:40" x14ac:dyDescent="0.25">
      <c r="A828">
        <v>9266674</v>
      </c>
      <c r="B828" t="s">
        <v>3071</v>
      </c>
      <c r="C828" t="s">
        <v>222</v>
      </c>
      <c r="D828" t="s">
        <v>58</v>
      </c>
      <c r="G828" s="20">
        <v>41764</v>
      </c>
      <c r="H828" t="s">
        <v>412</v>
      </c>
      <c r="I828">
        <v>-12</v>
      </c>
      <c r="J828" t="s">
        <v>1087</v>
      </c>
      <c r="L828" t="s">
        <v>1083</v>
      </c>
      <c r="M828">
        <v>8921316</v>
      </c>
      <c r="N828" t="s">
        <v>135</v>
      </c>
      <c r="O828" s="20">
        <v>45923</v>
      </c>
      <c r="P828" t="s">
        <v>1084</v>
      </c>
      <c r="Q828" s="20">
        <v>45923</v>
      </c>
      <c r="S828" t="s">
        <v>776</v>
      </c>
      <c r="T828">
        <v>500</v>
      </c>
      <c r="W828">
        <v>5</v>
      </c>
      <c r="X828" t="s">
        <v>1085</v>
      </c>
      <c r="AB828" t="s">
        <v>1086</v>
      </c>
      <c r="AK828">
        <v>0</v>
      </c>
      <c r="AL828">
        <v>0</v>
      </c>
      <c r="AN828" s="20">
        <v>45923</v>
      </c>
    </row>
    <row r="829" spans="1:40" x14ac:dyDescent="0.25">
      <c r="A829">
        <v>9261594</v>
      </c>
      <c r="B829" t="s">
        <v>1263</v>
      </c>
      <c r="C829" t="s">
        <v>62</v>
      </c>
      <c r="D829" t="s">
        <v>58</v>
      </c>
      <c r="E829" t="s">
        <v>7</v>
      </c>
      <c r="G829" s="20">
        <v>42387</v>
      </c>
      <c r="H829" t="s">
        <v>1465</v>
      </c>
      <c r="I829">
        <v>-10</v>
      </c>
      <c r="J829" t="s">
        <v>1087</v>
      </c>
      <c r="L829" t="s">
        <v>1083</v>
      </c>
      <c r="M829">
        <v>8920312</v>
      </c>
      <c r="N829" t="s">
        <v>193</v>
      </c>
      <c r="O829" s="20">
        <v>45943</v>
      </c>
      <c r="P829" t="s">
        <v>1084</v>
      </c>
      <c r="Q829" s="20">
        <v>45219</v>
      </c>
      <c r="S829" t="s">
        <v>776</v>
      </c>
      <c r="T829">
        <v>506</v>
      </c>
      <c r="W829">
        <v>5</v>
      </c>
      <c r="X829" t="s">
        <v>1085</v>
      </c>
      <c r="AB829" t="s">
        <v>1086</v>
      </c>
      <c r="AK829">
        <v>0</v>
      </c>
      <c r="AL829">
        <v>0</v>
      </c>
      <c r="AN829" s="20">
        <v>45943</v>
      </c>
    </row>
    <row r="830" spans="1:40" x14ac:dyDescent="0.25">
      <c r="A830">
        <v>9265959</v>
      </c>
      <c r="B830" t="s">
        <v>3072</v>
      </c>
      <c r="C830" t="s">
        <v>549</v>
      </c>
      <c r="D830" t="s">
        <v>58</v>
      </c>
      <c r="G830" s="20">
        <v>42217</v>
      </c>
      <c r="H830" t="s">
        <v>60</v>
      </c>
      <c r="I830">
        <v>-11</v>
      </c>
      <c r="J830" t="s">
        <v>1087</v>
      </c>
      <c r="L830" t="s">
        <v>1083</v>
      </c>
      <c r="M830">
        <v>8920111</v>
      </c>
      <c r="N830" t="s">
        <v>212</v>
      </c>
      <c r="O830" s="20">
        <v>45901</v>
      </c>
      <c r="P830" t="s">
        <v>1084</v>
      </c>
      <c r="Q830" s="20">
        <v>45901</v>
      </c>
      <c r="S830" t="s">
        <v>776</v>
      </c>
      <c r="T830">
        <v>500</v>
      </c>
      <c r="W830">
        <v>5</v>
      </c>
      <c r="X830" t="s">
        <v>1085</v>
      </c>
      <c r="AB830" t="s">
        <v>1086</v>
      </c>
      <c r="AK830">
        <v>0</v>
      </c>
      <c r="AL830">
        <v>0</v>
      </c>
      <c r="AN830" s="20">
        <v>45901</v>
      </c>
    </row>
    <row r="831" spans="1:40" x14ac:dyDescent="0.25">
      <c r="A831">
        <v>9258762</v>
      </c>
      <c r="B831" t="s">
        <v>899</v>
      </c>
      <c r="C831" t="s">
        <v>900</v>
      </c>
      <c r="D831" t="s">
        <v>7</v>
      </c>
      <c r="E831" t="s">
        <v>58</v>
      </c>
      <c r="G831" s="20">
        <v>42229</v>
      </c>
      <c r="H831" t="s">
        <v>60</v>
      </c>
      <c r="I831">
        <v>-11</v>
      </c>
      <c r="J831" t="s">
        <v>1082</v>
      </c>
      <c r="L831" t="s">
        <v>1083</v>
      </c>
      <c r="M831">
        <v>8920646</v>
      </c>
      <c r="N831" t="s">
        <v>175</v>
      </c>
      <c r="O831" s="20">
        <v>45977</v>
      </c>
      <c r="P831" t="s">
        <v>1084</v>
      </c>
      <c r="Q831" s="20">
        <v>44822</v>
      </c>
      <c r="S831" t="s">
        <v>776</v>
      </c>
      <c r="T831">
        <v>500</v>
      </c>
      <c r="W831">
        <v>5</v>
      </c>
      <c r="X831" t="s">
        <v>1085</v>
      </c>
      <c r="AB831" t="s">
        <v>1086</v>
      </c>
      <c r="AK831">
        <v>0</v>
      </c>
      <c r="AL831">
        <v>0</v>
      </c>
      <c r="AN831" s="20">
        <v>45876</v>
      </c>
    </row>
    <row r="832" spans="1:40" x14ac:dyDescent="0.25">
      <c r="A832">
        <v>9265878</v>
      </c>
      <c r="B832" t="s">
        <v>3073</v>
      </c>
      <c r="C832" t="s">
        <v>3074</v>
      </c>
      <c r="D832" t="s">
        <v>58</v>
      </c>
      <c r="G832" s="20">
        <v>42267</v>
      </c>
      <c r="H832" t="s">
        <v>60</v>
      </c>
      <c r="I832">
        <v>-11</v>
      </c>
      <c r="J832" t="s">
        <v>1082</v>
      </c>
      <c r="L832" t="s">
        <v>1083</v>
      </c>
      <c r="M832">
        <v>8920309</v>
      </c>
      <c r="N832" t="s">
        <v>195</v>
      </c>
      <c r="O832" s="20">
        <v>45898</v>
      </c>
      <c r="P832" t="s">
        <v>1084</v>
      </c>
      <c r="Q832" s="20">
        <v>45898</v>
      </c>
      <c r="S832" t="s">
        <v>776</v>
      </c>
      <c r="T832">
        <v>500</v>
      </c>
      <c r="W832">
        <v>5</v>
      </c>
      <c r="X832" t="s">
        <v>1085</v>
      </c>
      <c r="AB832" t="s">
        <v>1086</v>
      </c>
      <c r="AK832">
        <v>1</v>
      </c>
      <c r="AL832">
        <v>1</v>
      </c>
      <c r="AN832" s="20">
        <v>45898</v>
      </c>
    </row>
    <row r="833" spans="1:40" x14ac:dyDescent="0.25">
      <c r="A833">
        <v>9265879</v>
      </c>
      <c r="B833" t="s">
        <v>3073</v>
      </c>
      <c r="C833" t="s">
        <v>101</v>
      </c>
      <c r="D833" t="s">
        <v>58</v>
      </c>
      <c r="G833" s="20">
        <v>43051</v>
      </c>
      <c r="H833" t="s">
        <v>58</v>
      </c>
      <c r="I833">
        <v>-9</v>
      </c>
      <c r="J833" t="s">
        <v>1087</v>
      </c>
      <c r="L833" t="s">
        <v>1083</v>
      </c>
      <c r="M833">
        <v>8920309</v>
      </c>
      <c r="N833" t="s">
        <v>195</v>
      </c>
      <c r="O833" s="20">
        <v>45898</v>
      </c>
      <c r="P833" t="s">
        <v>1084</v>
      </c>
      <c r="Q833" s="20">
        <v>45898</v>
      </c>
      <c r="S833" t="s">
        <v>776</v>
      </c>
      <c r="T833">
        <v>500</v>
      </c>
      <c r="W833">
        <v>5</v>
      </c>
      <c r="X833" t="s">
        <v>1085</v>
      </c>
      <c r="AB833" t="s">
        <v>1086</v>
      </c>
      <c r="AK833">
        <v>0</v>
      </c>
      <c r="AL833">
        <v>0</v>
      </c>
      <c r="AN833" s="20">
        <v>45898</v>
      </c>
    </row>
    <row r="834" spans="1:40" x14ac:dyDescent="0.25">
      <c r="A834">
        <v>9264111</v>
      </c>
      <c r="B834" t="s">
        <v>475</v>
      </c>
      <c r="C834" t="s">
        <v>123</v>
      </c>
      <c r="D834" t="s">
        <v>7</v>
      </c>
      <c r="E834" t="s">
        <v>7</v>
      </c>
      <c r="G834" s="20">
        <v>41087</v>
      </c>
      <c r="H834" t="s">
        <v>458</v>
      </c>
      <c r="I834">
        <v>-14</v>
      </c>
      <c r="J834" t="s">
        <v>1087</v>
      </c>
      <c r="L834" t="s">
        <v>1083</v>
      </c>
      <c r="M834">
        <v>8921164</v>
      </c>
      <c r="N834" t="s">
        <v>172</v>
      </c>
      <c r="O834" s="20">
        <v>45917</v>
      </c>
      <c r="P834" t="s">
        <v>1084</v>
      </c>
      <c r="Q834" s="20">
        <v>45567</v>
      </c>
      <c r="S834" t="s">
        <v>776</v>
      </c>
      <c r="T834">
        <v>516</v>
      </c>
      <c r="W834">
        <v>5</v>
      </c>
      <c r="X834" t="s">
        <v>1085</v>
      </c>
      <c r="AB834" t="s">
        <v>1086</v>
      </c>
      <c r="AK834">
        <v>1</v>
      </c>
      <c r="AL834">
        <v>0</v>
      </c>
      <c r="AN834" s="20">
        <v>45917</v>
      </c>
    </row>
    <row r="835" spans="1:40" x14ac:dyDescent="0.25">
      <c r="A835">
        <v>9262446</v>
      </c>
      <c r="B835" t="s">
        <v>1907</v>
      </c>
      <c r="C835" t="s">
        <v>114</v>
      </c>
      <c r="D835" t="s">
        <v>58</v>
      </c>
      <c r="E835" t="s">
        <v>58</v>
      </c>
      <c r="G835" s="20">
        <v>40979</v>
      </c>
      <c r="H835" t="s">
        <v>458</v>
      </c>
      <c r="I835">
        <v>-14</v>
      </c>
      <c r="J835" t="s">
        <v>1087</v>
      </c>
      <c r="L835" t="s">
        <v>1083</v>
      </c>
      <c r="M835">
        <v>8920646</v>
      </c>
      <c r="N835" t="s">
        <v>175</v>
      </c>
      <c r="O835" s="20">
        <v>45875</v>
      </c>
      <c r="P835" t="s">
        <v>1084</v>
      </c>
      <c r="Q835" s="20">
        <v>45517</v>
      </c>
      <c r="S835" t="s">
        <v>776</v>
      </c>
      <c r="T835">
        <v>500</v>
      </c>
      <c r="W835">
        <v>5</v>
      </c>
      <c r="X835" t="s">
        <v>1085</v>
      </c>
      <c r="AB835" t="s">
        <v>1086</v>
      </c>
      <c r="AK835">
        <v>0</v>
      </c>
      <c r="AL835">
        <v>0</v>
      </c>
      <c r="AN835" s="20">
        <v>45875</v>
      </c>
    </row>
    <row r="836" spans="1:40" x14ac:dyDescent="0.25">
      <c r="A836">
        <v>9255736</v>
      </c>
      <c r="B836" t="s">
        <v>635</v>
      </c>
      <c r="C836" t="s">
        <v>1279</v>
      </c>
      <c r="D836" t="s">
        <v>7</v>
      </c>
      <c r="E836" t="s">
        <v>7</v>
      </c>
      <c r="G836" s="20">
        <v>40475</v>
      </c>
      <c r="H836" t="s">
        <v>482</v>
      </c>
      <c r="I836">
        <v>-16</v>
      </c>
      <c r="J836" t="s">
        <v>1087</v>
      </c>
      <c r="L836" t="s">
        <v>1083</v>
      </c>
      <c r="M836">
        <v>8921256</v>
      </c>
      <c r="N836" t="s">
        <v>143</v>
      </c>
      <c r="O836" s="20">
        <v>45916</v>
      </c>
      <c r="P836" t="s">
        <v>1084</v>
      </c>
      <c r="Q836" s="20">
        <v>44096</v>
      </c>
      <c r="S836" t="s">
        <v>776</v>
      </c>
      <c r="T836">
        <v>535</v>
      </c>
      <c r="W836">
        <v>5</v>
      </c>
      <c r="X836" t="s">
        <v>1085</v>
      </c>
      <c r="AB836" t="s">
        <v>1086</v>
      </c>
      <c r="AK836">
        <v>0</v>
      </c>
      <c r="AL836">
        <v>0</v>
      </c>
      <c r="AN836" s="20">
        <v>45916</v>
      </c>
    </row>
    <row r="837" spans="1:40" x14ac:dyDescent="0.25">
      <c r="A837">
        <v>9261797</v>
      </c>
      <c r="B837" t="s">
        <v>2604</v>
      </c>
      <c r="C837" t="s">
        <v>63</v>
      </c>
      <c r="D837" t="s">
        <v>7</v>
      </c>
      <c r="E837" t="s">
        <v>7</v>
      </c>
      <c r="G837" s="20">
        <v>42650</v>
      </c>
      <c r="H837" t="s">
        <v>1465</v>
      </c>
      <c r="I837">
        <v>-10</v>
      </c>
      <c r="J837" t="s">
        <v>1087</v>
      </c>
      <c r="L837" t="s">
        <v>1083</v>
      </c>
      <c r="M837">
        <v>8920067</v>
      </c>
      <c r="N837" t="s">
        <v>226</v>
      </c>
      <c r="O837" s="20">
        <v>45911</v>
      </c>
      <c r="P837" t="s">
        <v>1084</v>
      </c>
      <c r="Q837" s="20">
        <v>45245</v>
      </c>
      <c r="S837" t="s">
        <v>776</v>
      </c>
      <c r="T837">
        <v>500</v>
      </c>
      <c r="W837">
        <v>5</v>
      </c>
      <c r="X837" t="s">
        <v>1085</v>
      </c>
      <c r="AB837" t="s">
        <v>1086</v>
      </c>
      <c r="AK837">
        <v>0</v>
      </c>
      <c r="AL837">
        <v>0</v>
      </c>
      <c r="AN837" s="20">
        <v>45911</v>
      </c>
    </row>
    <row r="838" spans="1:40" x14ac:dyDescent="0.25">
      <c r="A838">
        <v>9267430</v>
      </c>
      <c r="B838" t="s">
        <v>4238</v>
      </c>
      <c r="C838" t="s">
        <v>274</v>
      </c>
      <c r="D838" t="s">
        <v>58</v>
      </c>
      <c r="G838" s="20">
        <v>41600</v>
      </c>
      <c r="H838" t="s">
        <v>443</v>
      </c>
      <c r="I838">
        <v>-13</v>
      </c>
      <c r="J838" t="s">
        <v>1087</v>
      </c>
      <c r="L838" t="s">
        <v>1083</v>
      </c>
      <c r="M838">
        <v>8920140</v>
      </c>
      <c r="N838" t="s">
        <v>511</v>
      </c>
      <c r="O838" s="20">
        <v>45975</v>
      </c>
      <c r="P838" t="s">
        <v>1084</v>
      </c>
      <c r="Q838" s="20">
        <v>45975</v>
      </c>
      <c r="S838" t="s">
        <v>776</v>
      </c>
      <c r="T838">
        <v>500</v>
      </c>
      <c r="W838">
        <v>5</v>
      </c>
      <c r="X838" t="s">
        <v>1085</v>
      </c>
      <c r="AB838" t="s">
        <v>1086</v>
      </c>
      <c r="AK838">
        <v>1</v>
      </c>
      <c r="AL838">
        <v>0</v>
      </c>
      <c r="AN838" s="20">
        <v>45975</v>
      </c>
    </row>
    <row r="839" spans="1:40" x14ac:dyDescent="0.25">
      <c r="A839">
        <v>9258321</v>
      </c>
      <c r="B839" t="s">
        <v>1491</v>
      </c>
      <c r="C839" t="s">
        <v>62</v>
      </c>
      <c r="D839" t="s">
        <v>58</v>
      </c>
      <c r="E839" t="s">
        <v>58</v>
      </c>
      <c r="G839" s="20">
        <v>41796</v>
      </c>
      <c r="H839" t="s">
        <v>412</v>
      </c>
      <c r="I839">
        <v>-12</v>
      </c>
      <c r="J839" t="s">
        <v>1087</v>
      </c>
      <c r="L839" t="s">
        <v>1083</v>
      </c>
      <c r="M839">
        <v>8921458</v>
      </c>
      <c r="N839" t="s">
        <v>92</v>
      </c>
      <c r="O839" s="20">
        <v>45929</v>
      </c>
      <c r="P839" t="s">
        <v>1084</v>
      </c>
      <c r="Q839" s="20">
        <v>44810</v>
      </c>
      <c r="S839" t="s">
        <v>776</v>
      </c>
      <c r="T839">
        <v>500</v>
      </c>
      <c r="W839">
        <v>5</v>
      </c>
      <c r="X839" t="s">
        <v>1085</v>
      </c>
      <c r="AB839" t="s">
        <v>1086</v>
      </c>
      <c r="AK839">
        <v>0</v>
      </c>
      <c r="AL839">
        <v>0</v>
      </c>
      <c r="AN839" s="20">
        <v>45929</v>
      </c>
    </row>
    <row r="840" spans="1:40" x14ac:dyDescent="0.25">
      <c r="A840">
        <v>9264612</v>
      </c>
      <c r="B840" t="s">
        <v>1908</v>
      </c>
      <c r="C840" t="s">
        <v>209</v>
      </c>
      <c r="D840" t="s">
        <v>58</v>
      </c>
      <c r="E840" t="s">
        <v>58</v>
      </c>
      <c r="G840" s="20">
        <v>40348</v>
      </c>
      <c r="H840" t="s">
        <v>482</v>
      </c>
      <c r="I840">
        <v>-16</v>
      </c>
      <c r="J840" t="s">
        <v>1087</v>
      </c>
      <c r="L840" t="s">
        <v>1083</v>
      </c>
      <c r="M840">
        <v>8920075</v>
      </c>
      <c r="N840" t="s">
        <v>57</v>
      </c>
      <c r="O840" s="20">
        <v>45939</v>
      </c>
      <c r="P840" t="s">
        <v>1084</v>
      </c>
      <c r="Q840" s="20">
        <v>45581</v>
      </c>
      <c r="S840" t="s">
        <v>776</v>
      </c>
      <c r="T840">
        <v>500</v>
      </c>
      <c r="W840">
        <v>5</v>
      </c>
      <c r="X840" t="s">
        <v>1085</v>
      </c>
      <c r="AB840" t="s">
        <v>1086</v>
      </c>
      <c r="AK840">
        <v>0</v>
      </c>
      <c r="AL840">
        <v>0</v>
      </c>
      <c r="AN840" s="20">
        <v>45939</v>
      </c>
    </row>
    <row r="841" spans="1:40" x14ac:dyDescent="0.25">
      <c r="A841">
        <v>9263894</v>
      </c>
      <c r="B841" t="s">
        <v>1264</v>
      </c>
      <c r="C841" t="s">
        <v>211</v>
      </c>
      <c r="D841" t="s">
        <v>58</v>
      </c>
      <c r="E841" t="s">
        <v>58</v>
      </c>
      <c r="G841" s="20">
        <v>42177</v>
      </c>
      <c r="H841" t="s">
        <v>60</v>
      </c>
      <c r="I841">
        <v>-11</v>
      </c>
      <c r="J841" t="s">
        <v>1087</v>
      </c>
      <c r="L841" t="s">
        <v>1083</v>
      </c>
      <c r="M841">
        <v>8921316</v>
      </c>
      <c r="N841" t="s">
        <v>135</v>
      </c>
      <c r="O841" s="20">
        <v>45919</v>
      </c>
      <c r="P841" t="s">
        <v>1084</v>
      </c>
      <c r="Q841" s="20">
        <v>45561</v>
      </c>
      <c r="S841" t="s">
        <v>776</v>
      </c>
      <c r="T841">
        <v>500</v>
      </c>
      <c r="W841">
        <v>5</v>
      </c>
      <c r="X841" t="s">
        <v>1085</v>
      </c>
      <c r="AB841" t="s">
        <v>1086</v>
      </c>
      <c r="AK841">
        <v>0</v>
      </c>
      <c r="AL841">
        <v>0</v>
      </c>
      <c r="AN841" s="20">
        <v>45919</v>
      </c>
    </row>
    <row r="842" spans="1:40" x14ac:dyDescent="0.25">
      <c r="A842">
        <v>9264985</v>
      </c>
      <c r="B842" t="s">
        <v>2605</v>
      </c>
      <c r="C842" t="s">
        <v>2606</v>
      </c>
      <c r="D842" t="s">
        <v>58</v>
      </c>
      <c r="E842" t="s">
        <v>58</v>
      </c>
      <c r="G842" s="20">
        <v>42179</v>
      </c>
      <c r="H842" t="s">
        <v>60</v>
      </c>
      <c r="I842">
        <v>-11</v>
      </c>
      <c r="J842" t="s">
        <v>1087</v>
      </c>
      <c r="L842" t="s">
        <v>1083</v>
      </c>
      <c r="M842">
        <v>8920049</v>
      </c>
      <c r="N842" t="s">
        <v>235</v>
      </c>
      <c r="O842" s="20">
        <v>45950</v>
      </c>
      <c r="P842" t="s">
        <v>1084</v>
      </c>
      <c r="Q842" s="20">
        <v>45609</v>
      </c>
      <c r="S842" t="s">
        <v>776</v>
      </c>
      <c r="T842">
        <v>500</v>
      </c>
      <c r="W842">
        <v>5</v>
      </c>
      <c r="X842" t="s">
        <v>1085</v>
      </c>
      <c r="AB842" t="s">
        <v>1086</v>
      </c>
      <c r="AK842">
        <v>0</v>
      </c>
      <c r="AL842">
        <v>0</v>
      </c>
      <c r="AN842" s="20">
        <v>45950</v>
      </c>
    </row>
    <row r="843" spans="1:40" x14ac:dyDescent="0.25">
      <c r="A843">
        <v>9261043</v>
      </c>
      <c r="B843" t="s">
        <v>1265</v>
      </c>
      <c r="C843" t="s">
        <v>96</v>
      </c>
      <c r="D843" t="s">
        <v>58</v>
      </c>
      <c r="E843" t="s">
        <v>7</v>
      </c>
      <c r="G843" s="20">
        <v>42310</v>
      </c>
      <c r="H843" t="s">
        <v>60</v>
      </c>
      <c r="I843">
        <v>-11</v>
      </c>
      <c r="J843" t="s">
        <v>1087</v>
      </c>
      <c r="L843" t="s">
        <v>1083</v>
      </c>
      <c r="M843">
        <v>8920140</v>
      </c>
      <c r="N843" t="s">
        <v>511</v>
      </c>
      <c r="O843" s="20">
        <v>45938</v>
      </c>
      <c r="P843" t="s">
        <v>1084</v>
      </c>
      <c r="Q843" s="20">
        <v>45194</v>
      </c>
      <c r="S843" t="s">
        <v>776</v>
      </c>
      <c r="T843">
        <v>500</v>
      </c>
      <c r="W843">
        <v>5</v>
      </c>
      <c r="X843" t="s">
        <v>1085</v>
      </c>
      <c r="AB843" t="s">
        <v>1086</v>
      </c>
      <c r="AK843">
        <v>1</v>
      </c>
      <c r="AL843">
        <v>1</v>
      </c>
      <c r="AN843" s="20">
        <v>45938</v>
      </c>
    </row>
    <row r="844" spans="1:40" x14ac:dyDescent="0.25">
      <c r="A844">
        <v>9266499</v>
      </c>
      <c r="B844" t="s">
        <v>1265</v>
      </c>
      <c r="C844" t="s">
        <v>123</v>
      </c>
      <c r="D844" t="s">
        <v>58</v>
      </c>
      <c r="G844" s="20">
        <v>41519</v>
      </c>
      <c r="H844" t="s">
        <v>443</v>
      </c>
      <c r="I844">
        <v>-13</v>
      </c>
      <c r="J844" t="s">
        <v>1087</v>
      </c>
      <c r="L844" t="s">
        <v>1083</v>
      </c>
      <c r="M844">
        <v>8920137</v>
      </c>
      <c r="N844" t="s">
        <v>839</v>
      </c>
      <c r="O844" s="20">
        <v>45915</v>
      </c>
      <c r="P844" t="s">
        <v>1084</v>
      </c>
      <c r="Q844" s="20">
        <v>45915</v>
      </c>
      <c r="S844" t="s">
        <v>776</v>
      </c>
      <c r="T844">
        <v>500</v>
      </c>
      <c r="W844">
        <v>5</v>
      </c>
      <c r="X844" t="s">
        <v>1085</v>
      </c>
      <c r="AB844" t="s">
        <v>1086</v>
      </c>
      <c r="AK844">
        <v>0</v>
      </c>
      <c r="AL844">
        <v>0</v>
      </c>
      <c r="AN844" s="20">
        <v>45915</v>
      </c>
    </row>
    <row r="845" spans="1:40" x14ac:dyDescent="0.25">
      <c r="A845">
        <v>9267452</v>
      </c>
      <c r="B845" t="s">
        <v>4239</v>
      </c>
      <c r="C845" t="s">
        <v>188</v>
      </c>
      <c r="D845" t="s">
        <v>7</v>
      </c>
      <c r="G845" s="20">
        <v>42800</v>
      </c>
      <c r="H845" t="s">
        <v>58</v>
      </c>
      <c r="I845">
        <v>-9</v>
      </c>
      <c r="J845" t="s">
        <v>1087</v>
      </c>
      <c r="L845" t="s">
        <v>1083</v>
      </c>
      <c r="M845">
        <v>8920067</v>
      </c>
      <c r="N845" t="s">
        <v>226</v>
      </c>
      <c r="O845" s="20">
        <v>45980</v>
      </c>
      <c r="P845" t="s">
        <v>1084</v>
      </c>
      <c r="Q845" s="20">
        <v>45980</v>
      </c>
      <c r="S845" t="s">
        <v>776</v>
      </c>
      <c r="T845">
        <v>500</v>
      </c>
      <c r="W845">
        <v>5</v>
      </c>
      <c r="X845" t="s">
        <v>1085</v>
      </c>
      <c r="AB845" t="s">
        <v>1086</v>
      </c>
      <c r="AK845">
        <v>0</v>
      </c>
      <c r="AL845">
        <v>0</v>
      </c>
      <c r="AN845" s="20">
        <v>45980</v>
      </c>
    </row>
    <row r="846" spans="1:40" x14ac:dyDescent="0.25">
      <c r="A846">
        <v>9265808</v>
      </c>
      <c r="B846" t="s">
        <v>3075</v>
      </c>
      <c r="C846" t="s">
        <v>3076</v>
      </c>
      <c r="D846" t="s">
        <v>58</v>
      </c>
      <c r="G846" s="20">
        <v>43492</v>
      </c>
      <c r="H846" t="s">
        <v>58</v>
      </c>
      <c r="I846">
        <v>-9</v>
      </c>
      <c r="J846" t="s">
        <v>1082</v>
      </c>
      <c r="L846" t="s">
        <v>1083</v>
      </c>
      <c r="M846">
        <v>8920646</v>
      </c>
      <c r="N846" t="s">
        <v>175</v>
      </c>
      <c r="O846" s="20">
        <v>45875</v>
      </c>
      <c r="P846" t="s">
        <v>1084</v>
      </c>
      <c r="Q846" s="20">
        <v>45875</v>
      </c>
      <c r="S846" t="s">
        <v>776</v>
      </c>
      <c r="T846">
        <v>500</v>
      </c>
      <c r="W846">
        <v>5</v>
      </c>
      <c r="X846" t="s">
        <v>1085</v>
      </c>
      <c r="AB846" t="s">
        <v>1086</v>
      </c>
      <c r="AK846">
        <v>0</v>
      </c>
      <c r="AL846">
        <v>0</v>
      </c>
      <c r="AN846" s="20">
        <v>45875</v>
      </c>
    </row>
    <row r="847" spans="1:40" x14ac:dyDescent="0.25">
      <c r="A847">
        <v>9256432</v>
      </c>
      <c r="B847" t="s">
        <v>3077</v>
      </c>
      <c r="C847" t="s">
        <v>274</v>
      </c>
      <c r="D847" t="s">
        <v>58</v>
      </c>
      <c r="G847" s="20">
        <v>40973</v>
      </c>
      <c r="H847" t="s">
        <v>458</v>
      </c>
      <c r="I847">
        <v>-14</v>
      </c>
      <c r="J847" t="s">
        <v>1087</v>
      </c>
      <c r="L847" t="s">
        <v>1083</v>
      </c>
      <c r="M847">
        <v>8920503</v>
      </c>
      <c r="N847" t="s">
        <v>177</v>
      </c>
      <c r="O847" s="20">
        <v>45911</v>
      </c>
      <c r="P847" t="s">
        <v>1084</v>
      </c>
      <c r="Q847" s="20">
        <v>44457</v>
      </c>
      <c r="R847" s="20">
        <v>45833</v>
      </c>
      <c r="S847" t="s">
        <v>300</v>
      </c>
      <c r="T847">
        <v>500</v>
      </c>
      <c r="W847">
        <v>5</v>
      </c>
      <c r="X847" t="s">
        <v>1085</v>
      </c>
      <c r="AB847" t="s">
        <v>1086</v>
      </c>
      <c r="AK847">
        <v>0</v>
      </c>
      <c r="AL847">
        <v>0</v>
      </c>
      <c r="AN847" s="20">
        <v>45911</v>
      </c>
    </row>
    <row r="848" spans="1:40" x14ac:dyDescent="0.25">
      <c r="A848">
        <v>9267217</v>
      </c>
      <c r="B848" t="s">
        <v>3078</v>
      </c>
      <c r="C848" t="s">
        <v>97</v>
      </c>
      <c r="D848" t="s">
        <v>58</v>
      </c>
      <c r="G848" s="20">
        <v>42434</v>
      </c>
      <c r="H848" t="s">
        <v>1465</v>
      </c>
      <c r="I848">
        <v>-10</v>
      </c>
      <c r="J848" t="s">
        <v>1087</v>
      </c>
      <c r="L848" t="s">
        <v>1083</v>
      </c>
      <c r="M848">
        <v>8920234</v>
      </c>
      <c r="N848" t="s">
        <v>208</v>
      </c>
      <c r="O848" s="20">
        <v>45951</v>
      </c>
      <c r="P848" t="s">
        <v>1084</v>
      </c>
      <c r="Q848" s="20">
        <v>45951</v>
      </c>
      <c r="R848" s="20">
        <v>45912</v>
      </c>
      <c r="S848" t="s">
        <v>300</v>
      </c>
      <c r="T848">
        <v>500</v>
      </c>
      <c r="W848">
        <v>5</v>
      </c>
      <c r="X848" t="s">
        <v>1085</v>
      </c>
      <c r="AB848" t="s">
        <v>1086</v>
      </c>
      <c r="AK848">
        <v>0</v>
      </c>
      <c r="AL848">
        <v>0</v>
      </c>
      <c r="AN848" s="20">
        <v>45951</v>
      </c>
    </row>
    <row r="849" spans="1:40" x14ac:dyDescent="0.25">
      <c r="A849">
        <v>9259303</v>
      </c>
      <c r="B849" t="s">
        <v>3079</v>
      </c>
      <c r="C849" t="s">
        <v>1921</v>
      </c>
      <c r="D849" t="s">
        <v>7</v>
      </c>
      <c r="E849" t="s">
        <v>7</v>
      </c>
      <c r="G849" s="20">
        <v>40666</v>
      </c>
      <c r="H849" t="s">
        <v>468</v>
      </c>
      <c r="I849">
        <v>-15</v>
      </c>
      <c r="J849" t="s">
        <v>1087</v>
      </c>
      <c r="L849" t="s">
        <v>1083</v>
      </c>
      <c r="M849">
        <v>8920066</v>
      </c>
      <c r="N849" t="s">
        <v>230</v>
      </c>
      <c r="O849" s="20">
        <v>45909</v>
      </c>
      <c r="P849" t="s">
        <v>1084</v>
      </c>
      <c r="Q849" s="20">
        <v>44841</v>
      </c>
      <c r="S849" t="s">
        <v>776</v>
      </c>
      <c r="T849">
        <v>500</v>
      </c>
      <c r="W849">
        <v>5</v>
      </c>
      <c r="X849" t="s">
        <v>1085</v>
      </c>
      <c r="AB849" t="s">
        <v>1086</v>
      </c>
      <c r="AK849">
        <v>0</v>
      </c>
      <c r="AL849">
        <v>0</v>
      </c>
      <c r="AN849" s="20">
        <v>45909</v>
      </c>
    </row>
    <row r="850" spans="1:40" x14ac:dyDescent="0.25">
      <c r="A850">
        <v>9263225</v>
      </c>
      <c r="B850" t="s">
        <v>3080</v>
      </c>
      <c r="C850" t="s">
        <v>96</v>
      </c>
      <c r="D850" t="s">
        <v>58</v>
      </c>
      <c r="E850" t="s">
        <v>58</v>
      </c>
      <c r="G850" s="20">
        <v>42476</v>
      </c>
      <c r="H850" t="s">
        <v>1465</v>
      </c>
      <c r="I850">
        <v>-10</v>
      </c>
      <c r="J850" t="s">
        <v>1087</v>
      </c>
      <c r="L850" t="s">
        <v>1083</v>
      </c>
      <c r="M850">
        <v>8920503</v>
      </c>
      <c r="N850" t="s">
        <v>177</v>
      </c>
      <c r="O850" s="20">
        <v>45907</v>
      </c>
      <c r="P850" t="s">
        <v>1084</v>
      </c>
      <c r="Q850" s="20">
        <v>45544</v>
      </c>
      <c r="S850" t="s">
        <v>776</v>
      </c>
      <c r="T850">
        <v>500</v>
      </c>
      <c r="W850">
        <v>5</v>
      </c>
      <c r="X850" t="s">
        <v>1085</v>
      </c>
      <c r="AB850" t="s">
        <v>1086</v>
      </c>
      <c r="AK850">
        <v>0</v>
      </c>
      <c r="AL850">
        <v>0</v>
      </c>
      <c r="AN850" s="20">
        <v>45907</v>
      </c>
    </row>
    <row r="851" spans="1:40" x14ac:dyDescent="0.25">
      <c r="A851">
        <v>9263344</v>
      </c>
      <c r="B851" t="s">
        <v>1909</v>
      </c>
      <c r="C851" t="s">
        <v>224</v>
      </c>
      <c r="D851" t="s">
        <v>7</v>
      </c>
      <c r="E851" t="s">
        <v>7</v>
      </c>
      <c r="G851" s="20">
        <v>40710</v>
      </c>
      <c r="H851" t="s">
        <v>468</v>
      </c>
      <c r="I851">
        <v>-15</v>
      </c>
      <c r="J851" t="s">
        <v>1087</v>
      </c>
      <c r="L851" t="s">
        <v>1083</v>
      </c>
      <c r="M851">
        <v>8920075</v>
      </c>
      <c r="N851" t="s">
        <v>57</v>
      </c>
      <c r="O851" s="20">
        <v>45977</v>
      </c>
      <c r="P851" t="s">
        <v>1084</v>
      </c>
      <c r="Q851" s="20">
        <v>45547</v>
      </c>
      <c r="R851" s="20">
        <v>45915</v>
      </c>
      <c r="S851" t="s">
        <v>300</v>
      </c>
      <c r="T851">
        <v>516</v>
      </c>
      <c r="W851">
        <v>5</v>
      </c>
      <c r="X851" t="s">
        <v>1085</v>
      </c>
      <c r="AB851" t="s">
        <v>1086</v>
      </c>
      <c r="AK851">
        <v>0</v>
      </c>
      <c r="AL851">
        <v>0</v>
      </c>
      <c r="AN851" s="20">
        <v>45925</v>
      </c>
    </row>
    <row r="852" spans="1:40" x14ac:dyDescent="0.25">
      <c r="A852">
        <v>9262831</v>
      </c>
      <c r="B852" t="s">
        <v>1910</v>
      </c>
      <c r="C852" t="s">
        <v>122</v>
      </c>
      <c r="D852" t="s">
        <v>7</v>
      </c>
      <c r="E852" t="s">
        <v>7</v>
      </c>
      <c r="G852" s="20">
        <v>41965</v>
      </c>
      <c r="H852" t="s">
        <v>412</v>
      </c>
      <c r="I852">
        <v>-12</v>
      </c>
      <c r="J852" t="s">
        <v>1087</v>
      </c>
      <c r="L852" t="s">
        <v>1083</v>
      </c>
      <c r="M852">
        <v>8920646</v>
      </c>
      <c r="N852" t="s">
        <v>175</v>
      </c>
      <c r="O852" s="20">
        <v>46005</v>
      </c>
      <c r="P852" t="s">
        <v>1084</v>
      </c>
      <c r="Q852" s="20">
        <v>45542</v>
      </c>
      <c r="S852" t="s">
        <v>776</v>
      </c>
      <c r="T852">
        <v>500</v>
      </c>
      <c r="W852">
        <v>5</v>
      </c>
      <c r="X852" t="s">
        <v>1085</v>
      </c>
      <c r="AB852" t="s">
        <v>1086</v>
      </c>
      <c r="AK852">
        <v>0</v>
      </c>
      <c r="AL852">
        <v>0</v>
      </c>
      <c r="AN852" s="20">
        <v>45900</v>
      </c>
    </row>
    <row r="853" spans="1:40" x14ac:dyDescent="0.25">
      <c r="A853">
        <v>9265990</v>
      </c>
      <c r="B853" t="s">
        <v>1910</v>
      </c>
      <c r="C853" t="s">
        <v>124</v>
      </c>
      <c r="D853" t="s">
        <v>58</v>
      </c>
      <c r="G853" s="20">
        <v>43248</v>
      </c>
      <c r="H853" t="s">
        <v>58</v>
      </c>
      <c r="I853">
        <v>-9</v>
      </c>
      <c r="J853" t="s">
        <v>1087</v>
      </c>
      <c r="L853" t="s">
        <v>1083</v>
      </c>
      <c r="M853">
        <v>8920646</v>
      </c>
      <c r="N853" t="s">
        <v>175</v>
      </c>
      <c r="O853" s="20">
        <v>45902</v>
      </c>
      <c r="P853" t="s">
        <v>1084</v>
      </c>
      <c r="Q853" s="20">
        <v>45902</v>
      </c>
      <c r="S853" t="s">
        <v>776</v>
      </c>
      <c r="T853">
        <v>500</v>
      </c>
      <c r="W853">
        <v>5</v>
      </c>
      <c r="X853" t="s">
        <v>1085</v>
      </c>
      <c r="AB853" t="s">
        <v>1086</v>
      </c>
      <c r="AK853">
        <v>0</v>
      </c>
      <c r="AL853">
        <v>0</v>
      </c>
      <c r="AN853" s="20">
        <v>45902</v>
      </c>
    </row>
    <row r="854" spans="1:40" x14ac:dyDescent="0.25">
      <c r="A854">
        <v>9258810</v>
      </c>
      <c r="B854" t="s">
        <v>901</v>
      </c>
      <c r="C854" t="s">
        <v>64</v>
      </c>
      <c r="D854" t="s">
        <v>7</v>
      </c>
      <c r="E854" t="s">
        <v>7</v>
      </c>
      <c r="G854" s="20">
        <v>41602</v>
      </c>
      <c r="H854" t="s">
        <v>443</v>
      </c>
      <c r="I854">
        <v>-13</v>
      </c>
      <c r="J854" t="s">
        <v>1087</v>
      </c>
      <c r="L854" t="s">
        <v>1083</v>
      </c>
      <c r="M854">
        <v>8920151</v>
      </c>
      <c r="N854" t="s">
        <v>606</v>
      </c>
      <c r="O854" s="20">
        <v>45888</v>
      </c>
      <c r="P854" t="s">
        <v>1084</v>
      </c>
      <c r="Q854" s="20">
        <v>44824</v>
      </c>
      <c r="S854" t="s">
        <v>776</v>
      </c>
      <c r="T854">
        <v>500</v>
      </c>
      <c r="W854">
        <v>5</v>
      </c>
      <c r="X854" t="s">
        <v>1085</v>
      </c>
      <c r="AB854" t="s">
        <v>1086</v>
      </c>
      <c r="AK854">
        <v>0</v>
      </c>
      <c r="AL854">
        <v>0</v>
      </c>
      <c r="AN854" s="20">
        <v>45888</v>
      </c>
    </row>
    <row r="855" spans="1:40" x14ac:dyDescent="0.25">
      <c r="A855">
        <v>9267208</v>
      </c>
      <c r="B855" t="s">
        <v>3081</v>
      </c>
      <c r="C855" t="s">
        <v>70</v>
      </c>
      <c r="D855" t="s">
        <v>58</v>
      </c>
      <c r="G855" s="20">
        <v>41681</v>
      </c>
      <c r="H855" t="s">
        <v>412</v>
      </c>
      <c r="I855">
        <v>-12</v>
      </c>
      <c r="J855" t="s">
        <v>1087</v>
      </c>
      <c r="L855" t="s">
        <v>1083</v>
      </c>
      <c r="M855">
        <v>8920049</v>
      </c>
      <c r="N855" t="s">
        <v>235</v>
      </c>
      <c r="O855" s="20">
        <v>45950</v>
      </c>
      <c r="P855" t="s">
        <v>1084</v>
      </c>
      <c r="Q855" s="20">
        <v>45950</v>
      </c>
      <c r="S855" t="s">
        <v>776</v>
      </c>
      <c r="T855">
        <v>500</v>
      </c>
      <c r="W855">
        <v>5</v>
      </c>
      <c r="X855" t="s">
        <v>1085</v>
      </c>
      <c r="AB855" t="s">
        <v>1086</v>
      </c>
      <c r="AK855">
        <v>0</v>
      </c>
      <c r="AL855">
        <v>0</v>
      </c>
      <c r="AN855" s="20">
        <v>45950</v>
      </c>
    </row>
    <row r="856" spans="1:40" x14ac:dyDescent="0.25">
      <c r="A856">
        <v>9261756</v>
      </c>
      <c r="B856" t="s">
        <v>1577</v>
      </c>
      <c r="C856" t="s">
        <v>93</v>
      </c>
      <c r="D856" t="s">
        <v>7</v>
      </c>
      <c r="E856" t="s">
        <v>7</v>
      </c>
      <c r="G856" s="20">
        <v>41553</v>
      </c>
      <c r="H856" t="s">
        <v>443</v>
      </c>
      <c r="I856">
        <v>-13</v>
      </c>
      <c r="J856" t="s">
        <v>1087</v>
      </c>
      <c r="L856" t="s">
        <v>1083</v>
      </c>
      <c r="M856">
        <v>8920111</v>
      </c>
      <c r="N856" t="s">
        <v>212</v>
      </c>
      <c r="O856" s="20">
        <v>45904</v>
      </c>
      <c r="P856" t="s">
        <v>1084</v>
      </c>
      <c r="Q856" s="20">
        <v>45243</v>
      </c>
      <c r="S856" t="s">
        <v>776</v>
      </c>
      <c r="T856">
        <v>618</v>
      </c>
      <c r="W856">
        <v>6</v>
      </c>
      <c r="X856" t="s">
        <v>1085</v>
      </c>
      <c r="AB856" t="s">
        <v>1086</v>
      </c>
      <c r="AK856">
        <v>0</v>
      </c>
      <c r="AL856">
        <v>0</v>
      </c>
      <c r="AN856" s="20">
        <v>45904</v>
      </c>
    </row>
    <row r="857" spans="1:40" x14ac:dyDescent="0.25">
      <c r="A857">
        <v>9261156</v>
      </c>
      <c r="B857" t="s">
        <v>3082</v>
      </c>
      <c r="C857" t="s">
        <v>61</v>
      </c>
      <c r="D857" t="s">
        <v>58</v>
      </c>
      <c r="G857" s="20">
        <v>41415</v>
      </c>
      <c r="H857" t="s">
        <v>443</v>
      </c>
      <c r="I857">
        <v>-13</v>
      </c>
      <c r="J857" t="s">
        <v>1087</v>
      </c>
      <c r="L857" t="s">
        <v>1083</v>
      </c>
      <c r="M857">
        <v>8920646</v>
      </c>
      <c r="N857" t="s">
        <v>175</v>
      </c>
      <c r="O857" s="20">
        <v>45876</v>
      </c>
      <c r="P857" t="s">
        <v>1084</v>
      </c>
      <c r="Q857" s="20">
        <v>45199</v>
      </c>
      <c r="S857" t="s">
        <v>776</v>
      </c>
      <c r="T857">
        <v>500</v>
      </c>
      <c r="W857">
        <v>5</v>
      </c>
      <c r="X857" t="s">
        <v>1085</v>
      </c>
      <c r="AB857" t="s">
        <v>1086</v>
      </c>
      <c r="AK857">
        <v>0</v>
      </c>
      <c r="AL857">
        <v>0</v>
      </c>
      <c r="AN857" s="20">
        <v>45876</v>
      </c>
    </row>
    <row r="858" spans="1:40" x14ac:dyDescent="0.25">
      <c r="A858">
        <v>9260765</v>
      </c>
      <c r="B858" t="s">
        <v>1266</v>
      </c>
      <c r="C858" t="s">
        <v>1267</v>
      </c>
      <c r="D858" t="s">
        <v>58</v>
      </c>
      <c r="E858" t="s">
        <v>7</v>
      </c>
      <c r="G858" s="20">
        <v>40861</v>
      </c>
      <c r="H858" t="s">
        <v>468</v>
      </c>
      <c r="I858">
        <v>-15</v>
      </c>
      <c r="J858" t="s">
        <v>1087</v>
      </c>
      <c r="L858" t="s">
        <v>1083</v>
      </c>
      <c r="M858">
        <v>8920646</v>
      </c>
      <c r="N858" t="s">
        <v>175</v>
      </c>
      <c r="O858" s="20">
        <v>45875</v>
      </c>
      <c r="P858" t="s">
        <v>1084</v>
      </c>
      <c r="Q858" s="20">
        <v>45183</v>
      </c>
      <c r="S858" t="s">
        <v>776</v>
      </c>
      <c r="T858">
        <v>500</v>
      </c>
      <c r="W858">
        <v>5</v>
      </c>
      <c r="X858" t="s">
        <v>1085</v>
      </c>
      <c r="AB858" t="s">
        <v>1086</v>
      </c>
      <c r="AK858">
        <v>1</v>
      </c>
      <c r="AL858">
        <v>0</v>
      </c>
      <c r="AN858" s="20">
        <v>45875</v>
      </c>
    </row>
    <row r="859" spans="1:40" x14ac:dyDescent="0.25">
      <c r="A859">
        <v>7735563</v>
      </c>
      <c r="B859" t="s">
        <v>3083</v>
      </c>
      <c r="C859" t="s">
        <v>1464</v>
      </c>
      <c r="D859" t="s">
        <v>58</v>
      </c>
      <c r="G859" s="20">
        <v>43217</v>
      </c>
      <c r="H859" t="s">
        <v>58</v>
      </c>
      <c r="I859">
        <v>-9</v>
      </c>
      <c r="J859" t="s">
        <v>1087</v>
      </c>
      <c r="L859" t="s">
        <v>1083</v>
      </c>
      <c r="M859">
        <v>8920031</v>
      </c>
      <c r="N859" t="s">
        <v>241</v>
      </c>
      <c r="O859" s="20">
        <v>45856</v>
      </c>
      <c r="P859" t="s">
        <v>1084</v>
      </c>
      <c r="Q859" s="20">
        <v>44821</v>
      </c>
      <c r="S859" t="s">
        <v>776</v>
      </c>
      <c r="T859">
        <v>500</v>
      </c>
      <c r="W859">
        <v>5</v>
      </c>
      <c r="X859" t="s">
        <v>1085</v>
      </c>
      <c r="AB859" t="s">
        <v>1086</v>
      </c>
      <c r="AK859">
        <v>0</v>
      </c>
      <c r="AL859">
        <v>0</v>
      </c>
      <c r="AN859" s="20">
        <v>45856</v>
      </c>
    </row>
    <row r="860" spans="1:40" x14ac:dyDescent="0.25">
      <c r="A860">
        <v>9256906</v>
      </c>
      <c r="B860" t="s">
        <v>4240</v>
      </c>
      <c r="C860" t="s">
        <v>448</v>
      </c>
      <c r="D860" t="s">
        <v>58</v>
      </c>
      <c r="E860" t="s">
        <v>58</v>
      </c>
      <c r="G860" s="20">
        <v>39743</v>
      </c>
      <c r="H860" t="s">
        <v>489</v>
      </c>
      <c r="I860">
        <v>-18</v>
      </c>
      <c r="J860" t="s">
        <v>1087</v>
      </c>
      <c r="L860" t="s">
        <v>1083</v>
      </c>
      <c r="M860">
        <v>8920312</v>
      </c>
      <c r="N860" t="s">
        <v>193</v>
      </c>
      <c r="O860" s="20">
        <v>45979</v>
      </c>
      <c r="P860" t="s">
        <v>1084</v>
      </c>
      <c r="Q860" s="20">
        <v>44478</v>
      </c>
      <c r="S860" t="s">
        <v>776</v>
      </c>
      <c r="T860">
        <v>500</v>
      </c>
      <c r="W860">
        <v>5</v>
      </c>
      <c r="X860" t="s">
        <v>1085</v>
      </c>
      <c r="AB860" t="s">
        <v>1086</v>
      </c>
      <c r="AK860">
        <v>0</v>
      </c>
      <c r="AL860">
        <v>0</v>
      </c>
      <c r="AN860" s="20">
        <v>45979</v>
      </c>
    </row>
    <row r="861" spans="1:40" x14ac:dyDescent="0.25">
      <c r="A861">
        <v>9255348</v>
      </c>
      <c r="B861" t="s">
        <v>1912</v>
      </c>
      <c r="C861" t="s">
        <v>101</v>
      </c>
      <c r="D861" t="s">
        <v>7</v>
      </c>
      <c r="E861" t="s">
        <v>7</v>
      </c>
      <c r="G861" s="20">
        <v>41751</v>
      </c>
      <c r="H861" t="s">
        <v>412</v>
      </c>
      <c r="I861">
        <v>-12</v>
      </c>
      <c r="J861" t="s">
        <v>1087</v>
      </c>
      <c r="L861" t="s">
        <v>1083</v>
      </c>
      <c r="M861">
        <v>8920049</v>
      </c>
      <c r="N861" t="s">
        <v>235</v>
      </c>
      <c r="O861" s="20">
        <v>45898</v>
      </c>
      <c r="P861" t="s">
        <v>1084</v>
      </c>
      <c r="Q861" s="20">
        <v>43917</v>
      </c>
      <c r="S861" t="s">
        <v>776</v>
      </c>
      <c r="T861">
        <v>566</v>
      </c>
      <c r="W861">
        <v>5</v>
      </c>
      <c r="X861" t="s">
        <v>1085</v>
      </c>
      <c r="AB861" t="s">
        <v>1086</v>
      </c>
      <c r="AK861">
        <v>0</v>
      </c>
      <c r="AL861">
        <v>0</v>
      </c>
      <c r="AN861" s="20">
        <v>45898</v>
      </c>
    </row>
    <row r="862" spans="1:40" x14ac:dyDescent="0.25">
      <c r="A862">
        <v>9256655</v>
      </c>
      <c r="B862" t="s">
        <v>636</v>
      </c>
      <c r="C862" t="s">
        <v>637</v>
      </c>
      <c r="D862" t="s">
        <v>58</v>
      </c>
      <c r="E862" t="s">
        <v>58</v>
      </c>
      <c r="G862" s="20">
        <v>41511</v>
      </c>
      <c r="H862" t="s">
        <v>443</v>
      </c>
      <c r="I862">
        <v>-13</v>
      </c>
      <c r="J862" t="s">
        <v>1087</v>
      </c>
      <c r="L862" t="s">
        <v>1083</v>
      </c>
      <c r="M862">
        <v>8920075</v>
      </c>
      <c r="N862" t="s">
        <v>57</v>
      </c>
      <c r="O862" s="20">
        <v>45926</v>
      </c>
      <c r="P862" t="s">
        <v>1084</v>
      </c>
      <c r="Q862" s="20">
        <v>44464</v>
      </c>
      <c r="S862" t="s">
        <v>776</v>
      </c>
      <c r="T862">
        <v>500</v>
      </c>
      <c r="W862">
        <v>5</v>
      </c>
      <c r="X862" t="s">
        <v>1085</v>
      </c>
      <c r="AB862" t="s">
        <v>1086</v>
      </c>
      <c r="AK862">
        <v>0</v>
      </c>
      <c r="AL862">
        <v>0</v>
      </c>
      <c r="AN862" s="20">
        <v>45926</v>
      </c>
    </row>
    <row r="863" spans="1:40" x14ac:dyDescent="0.25">
      <c r="A863">
        <v>9250756</v>
      </c>
      <c r="B863" t="s">
        <v>1658</v>
      </c>
      <c r="C863" t="s">
        <v>61</v>
      </c>
      <c r="D863" t="s">
        <v>7</v>
      </c>
      <c r="E863" t="s">
        <v>7</v>
      </c>
      <c r="G863" s="20">
        <v>40280</v>
      </c>
      <c r="H863" t="s">
        <v>482</v>
      </c>
      <c r="I863">
        <v>-16</v>
      </c>
      <c r="J863" t="s">
        <v>1087</v>
      </c>
      <c r="L863" t="s">
        <v>1083</v>
      </c>
      <c r="M863">
        <v>8920312</v>
      </c>
      <c r="N863" t="s">
        <v>193</v>
      </c>
      <c r="O863" s="20">
        <v>45904</v>
      </c>
      <c r="P863" t="s">
        <v>1084</v>
      </c>
      <c r="Q863" s="20">
        <v>42790</v>
      </c>
      <c r="S863" t="s">
        <v>776</v>
      </c>
      <c r="T863">
        <v>874</v>
      </c>
      <c r="W863">
        <v>8</v>
      </c>
      <c r="X863" t="s">
        <v>1085</v>
      </c>
      <c r="AB863" t="s">
        <v>1086</v>
      </c>
      <c r="AK863">
        <v>0</v>
      </c>
      <c r="AL863">
        <v>0</v>
      </c>
      <c r="AN863" s="20">
        <v>45904</v>
      </c>
    </row>
    <row r="864" spans="1:40" x14ac:dyDescent="0.25">
      <c r="A864">
        <v>9262354</v>
      </c>
      <c r="B864" t="s">
        <v>1913</v>
      </c>
      <c r="C864" t="s">
        <v>81</v>
      </c>
      <c r="D864" t="s">
        <v>58</v>
      </c>
      <c r="E864" t="s">
        <v>58</v>
      </c>
      <c r="G864" s="20">
        <v>41183</v>
      </c>
      <c r="H864" t="s">
        <v>458</v>
      </c>
      <c r="I864">
        <v>-14</v>
      </c>
      <c r="J864" t="s">
        <v>1087</v>
      </c>
      <c r="L864" t="s">
        <v>1083</v>
      </c>
      <c r="M864">
        <v>8920309</v>
      </c>
      <c r="N864" t="s">
        <v>195</v>
      </c>
      <c r="O864" s="20">
        <v>45845</v>
      </c>
      <c r="P864" t="s">
        <v>1084</v>
      </c>
      <c r="Q864" s="20">
        <v>45505</v>
      </c>
      <c r="S864" t="s">
        <v>776</v>
      </c>
      <c r="T864">
        <v>500</v>
      </c>
      <c r="W864">
        <v>5</v>
      </c>
      <c r="X864" t="s">
        <v>1085</v>
      </c>
      <c r="AB864" t="s">
        <v>1086</v>
      </c>
      <c r="AK864">
        <v>0</v>
      </c>
      <c r="AL864">
        <v>0</v>
      </c>
      <c r="AN864" s="20">
        <v>45845</v>
      </c>
    </row>
    <row r="865" spans="1:40" x14ac:dyDescent="0.25">
      <c r="A865">
        <v>9265882</v>
      </c>
      <c r="B865" t="s">
        <v>4241</v>
      </c>
      <c r="C865" t="s">
        <v>82</v>
      </c>
      <c r="D865" t="s">
        <v>7</v>
      </c>
      <c r="G865" s="20">
        <v>41309</v>
      </c>
      <c r="H865" t="s">
        <v>443</v>
      </c>
      <c r="I865">
        <v>-13</v>
      </c>
      <c r="J865" t="s">
        <v>1087</v>
      </c>
      <c r="L865" t="s">
        <v>1083</v>
      </c>
      <c r="M865">
        <v>8920049</v>
      </c>
      <c r="N865" t="s">
        <v>235</v>
      </c>
      <c r="O865" s="20">
        <v>45898</v>
      </c>
      <c r="P865" t="s">
        <v>1084</v>
      </c>
      <c r="Q865" s="20">
        <v>45898</v>
      </c>
      <c r="S865" t="s">
        <v>776</v>
      </c>
      <c r="T865">
        <v>500</v>
      </c>
      <c r="W865">
        <v>5</v>
      </c>
      <c r="X865" t="s">
        <v>1085</v>
      </c>
      <c r="AB865" t="s">
        <v>1086</v>
      </c>
      <c r="AK865">
        <v>0</v>
      </c>
      <c r="AL865">
        <v>0</v>
      </c>
      <c r="AN865" s="20">
        <v>45898</v>
      </c>
    </row>
    <row r="866" spans="1:40" x14ac:dyDescent="0.25">
      <c r="A866">
        <v>9265043</v>
      </c>
      <c r="B866" t="s">
        <v>2607</v>
      </c>
      <c r="C866" t="s">
        <v>78</v>
      </c>
      <c r="D866" t="s">
        <v>58</v>
      </c>
      <c r="E866" t="s">
        <v>58</v>
      </c>
      <c r="G866" s="20">
        <v>42150</v>
      </c>
      <c r="H866" t="s">
        <v>60</v>
      </c>
      <c r="I866">
        <v>-11</v>
      </c>
      <c r="J866" t="s">
        <v>1087</v>
      </c>
      <c r="L866" t="s">
        <v>1083</v>
      </c>
      <c r="M866">
        <v>8920140</v>
      </c>
      <c r="N866" t="s">
        <v>511</v>
      </c>
      <c r="O866" s="20">
        <v>45934</v>
      </c>
      <c r="P866" t="s">
        <v>1084</v>
      </c>
      <c r="Q866" s="20">
        <v>45613</v>
      </c>
      <c r="S866" t="s">
        <v>776</v>
      </c>
      <c r="T866">
        <v>500</v>
      </c>
      <c r="W866">
        <v>5</v>
      </c>
      <c r="X866" t="s">
        <v>1085</v>
      </c>
      <c r="AB866" t="s">
        <v>1086</v>
      </c>
      <c r="AK866">
        <v>0</v>
      </c>
      <c r="AL866">
        <v>0</v>
      </c>
      <c r="AN866" s="20">
        <v>45934</v>
      </c>
    </row>
    <row r="867" spans="1:40" x14ac:dyDescent="0.25">
      <c r="A867">
        <v>9267004</v>
      </c>
      <c r="B867" t="s">
        <v>2607</v>
      </c>
      <c r="C867" t="s">
        <v>100</v>
      </c>
      <c r="D867" t="s">
        <v>58</v>
      </c>
      <c r="G867" s="20">
        <v>43105</v>
      </c>
      <c r="H867" t="s">
        <v>58</v>
      </c>
      <c r="I867">
        <v>-9</v>
      </c>
      <c r="J867" t="s">
        <v>1087</v>
      </c>
      <c r="L867" t="s">
        <v>1083</v>
      </c>
      <c r="M867">
        <v>8920140</v>
      </c>
      <c r="N867" t="s">
        <v>511</v>
      </c>
      <c r="O867" s="20">
        <v>45934</v>
      </c>
      <c r="P867" t="s">
        <v>1084</v>
      </c>
      <c r="Q867" s="20">
        <v>45934</v>
      </c>
      <c r="S867" t="s">
        <v>776</v>
      </c>
      <c r="T867">
        <v>500</v>
      </c>
      <c r="W867">
        <v>5</v>
      </c>
      <c r="X867" t="s">
        <v>1085</v>
      </c>
      <c r="AB867" t="s">
        <v>1086</v>
      </c>
      <c r="AK867">
        <v>0</v>
      </c>
      <c r="AL867">
        <v>0</v>
      </c>
      <c r="AN867" s="20">
        <v>45934</v>
      </c>
    </row>
    <row r="868" spans="1:40" x14ac:dyDescent="0.25">
      <c r="A868">
        <v>9266726</v>
      </c>
      <c r="B868" t="s">
        <v>3084</v>
      </c>
      <c r="C868" t="s">
        <v>580</v>
      </c>
      <c r="D868" t="s">
        <v>58</v>
      </c>
      <c r="G868" s="20">
        <v>42775</v>
      </c>
      <c r="H868" t="s">
        <v>58</v>
      </c>
      <c r="I868">
        <v>-9</v>
      </c>
      <c r="J868" t="s">
        <v>1087</v>
      </c>
      <c r="L868" t="s">
        <v>1083</v>
      </c>
      <c r="M868">
        <v>8920389</v>
      </c>
      <c r="N868" t="s">
        <v>184</v>
      </c>
      <c r="O868" s="20">
        <v>45924</v>
      </c>
      <c r="P868" t="s">
        <v>1084</v>
      </c>
      <c r="Q868" s="20">
        <v>45924</v>
      </c>
      <c r="S868" t="s">
        <v>776</v>
      </c>
      <c r="T868">
        <v>500</v>
      </c>
      <c r="W868">
        <v>5</v>
      </c>
      <c r="X868" t="s">
        <v>1085</v>
      </c>
      <c r="AB868" t="s">
        <v>1086</v>
      </c>
      <c r="AK868">
        <v>1</v>
      </c>
      <c r="AL868">
        <v>1</v>
      </c>
      <c r="AN868" s="20">
        <v>45924</v>
      </c>
    </row>
    <row r="869" spans="1:40" x14ac:dyDescent="0.25">
      <c r="A869">
        <v>9267478</v>
      </c>
      <c r="B869" t="s">
        <v>4242</v>
      </c>
      <c r="C869" t="s">
        <v>4243</v>
      </c>
      <c r="D869" t="s">
        <v>58</v>
      </c>
      <c r="G869" s="20">
        <v>39487</v>
      </c>
      <c r="H869" t="s">
        <v>489</v>
      </c>
      <c r="I869">
        <v>-18</v>
      </c>
      <c r="J869" t="s">
        <v>1087</v>
      </c>
      <c r="L869" t="s">
        <v>1083</v>
      </c>
      <c r="M869">
        <v>8920031</v>
      </c>
      <c r="N869" t="s">
        <v>241</v>
      </c>
      <c r="O869" s="20">
        <v>45982</v>
      </c>
      <c r="P869" t="s">
        <v>1084</v>
      </c>
      <c r="Q869" s="20">
        <v>45982</v>
      </c>
      <c r="S869" t="s">
        <v>776</v>
      </c>
      <c r="T869">
        <v>500</v>
      </c>
      <c r="W869">
        <v>5</v>
      </c>
      <c r="X869" t="s">
        <v>1085</v>
      </c>
      <c r="AB869" t="s">
        <v>1086</v>
      </c>
      <c r="AK869">
        <v>1</v>
      </c>
      <c r="AL869">
        <v>1</v>
      </c>
      <c r="AN869" s="20">
        <v>45982</v>
      </c>
    </row>
    <row r="870" spans="1:40" x14ac:dyDescent="0.25">
      <c r="A870">
        <v>9267446</v>
      </c>
      <c r="B870" t="s">
        <v>4244</v>
      </c>
      <c r="C870" t="s">
        <v>181</v>
      </c>
      <c r="D870" t="s">
        <v>58</v>
      </c>
      <c r="G870" s="20">
        <v>42427</v>
      </c>
      <c r="H870" t="s">
        <v>1465</v>
      </c>
      <c r="I870">
        <v>-10</v>
      </c>
      <c r="J870" t="s">
        <v>1087</v>
      </c>
      <c r="L870" t="s">
        <v>1083</v>
      </c>
      <c r="M870">
        <v>8920140</v>
      </c>
      <c r="N870" t="s">
        <v>511</v>
      </c>
      <c r="O870" s="20">
        <v>45978</v>
      </c>
      <c r="P870" t="s">
        <v>1084</v>
      </c>
      <c r="Q870" s="20">
        <v>45978</v>
      </c>
      <c r="S870" t="s">
        <v>776</v>
      </c>
      <c r="T870">
        <v>500</v>
      </c>
      <c r="W870">
        <v>5</v>
      </c>
      <c r="X870" t="s">
        <v>1085</v>
      </c>
      <c r="AB870" t="s">
        <v>1086</v>
      </c>
      <c r="AK870">
        <v>1</v>
      </c>
      <c r="AL870">
        <v>0</v>
      </c>
      <c r="AN870" s="20">
        <v>45978</v>
      </c>
    </row>
    <row r="871" spans="1:40" x14ac:dyDescent="0.25">
      <c r="A871">
        <v>9264653</v>
      </c>
      <c r="B871" t="s">
        <v>638</v>
      </c>
      <c r="C871" t="s">
        <v>478</v>
      </c>
      <c r="D871" t="s">
        <v>58</v>
      </c>
      <c r="E871" t="s">
        <v>58</v>
      </c>
      <c r="G871" s="20">
        <v>42841</v>
      </c>
      <c r="H871" t="s">
        <v>58</v>
      </c>
      <c r="I871">
        <v>-9</v>
      </c>
      <c r="J871" t="s">
        <v>1087</v>
      </c>
      <c r="L871" t="s">
        <v>1083</v>
      </c>
      <c r="M871">
        <v>8921256</v>
      </c>
      <c r="N871" t="s">
        <v>143</v>
      </c>
      <c r="O871" s="20">
        <v>45898</v>
      </c>
      <c r="P871" t="s">
        <v>1084</v>
      </c>
      <c r="Q871" s="20">
        <v>45582</v>
      </c>
      <c r="S871" t="s">
        <v>776</v>
      </c>
      <c r="T871">
        <v>500</v>
      </c>
      <c r="W871">
        <v>5</v>
      </c>
      <c r="X871" t="s">
        <v>1085</v>
      </c>
      <c r="AB871" t="s">
        <v>1086</v>
      </c>
      <c r="AK871">
        <v>0</v>
      </c>
      <c r="AL871">
        <v>0</v>
      </c>
      <c r="AN871" s="20">
        <v>45898</v>
      </c>
    </row>
    <row r="872" spans="1:40" x14ac:dyDescent="0.25">
      <c r="A872">
        <v>9262281</v>
      </c>
      <c r="B872" t="s">
        <v>1914</v>
      </c>
      <c r="C872" t="s">
        <v>1053</v>
      </c>
      <c r="D872" t="s">
        <v>58</v>
      </c>
      <c r="E872" t="s">
        <v>58</v>
      </c>
      <c r="G872" s="20">
        <v>40788</v>
      </c>
      <c r="H872" t="s">
        <v>468</v>
      </c>
      <c r="I872">
        <v>-15</v>
      </c>
      <c r="J872" t="s">
        <v>1087</v>
      </c>
      <c r="L872" t="s">
        <v>1083</v>
      </c>
      <c r="M872">
        <v>8920031</v>
      </c>
      <c r="N872" t="s">
        <v>241</v>
      </c>
      <c r="O872" s="20">
        <v>45851</v>
      </c>
      <c r="P872" t="s">
        <v>1084</v>
      </c>
      <c r="Q872" s="20">
        <v>45479</v>
      </c>
      <c r="S872" t="s">
        <v>776</v>
      </c>
      <c r="T872">
        <v>500</v>
      </c>
      <c r="W872">
        <v>5</v>
      </c>
      <c r="X872" t="s">
        <v>1085</v>
      </c>
      <c r="AB872" t="s">
        <v>1086</v>
      </c>
      <c r="AK872">
        <v>1</v>
      </c>
      <c r="AL872">
        <v>0</v>
      </c>
      <c r="AN872" s="20">
        <v>45851</v>
      </c>
    </row>
    <row r="873" spans="1:40" x14ac:dyDescent="0.25">
      <c r="A873">
        <v>9257109</v>
      </c>
      <c r="B873" t="s">
        <v>638</v>
      </c>
      <c r="C873" t="s">
        <v>137</v>
      </c>
      <c r="D873" t="s">
        <v>7</v>
      </c>
      <c r="E873" t="s">
        <v>7</v>
      </c>
      <c r="G873" s="20">
        <v>41479</v>
      </c>
      <c r="H873" t="s">
        <v>443</v>
      </c>
      <c r="I873">
        <v>-13</v>
      </c>
      <c r="J873" t="s">
        <v>1087</v>
      </c>
      <c r="L873" t="s">
        <v>1083</v>
      </c>
      <c r="M873">
        <v>8920075</v>
      </c>
      <c r="N873" t="s">
        <v>57</v>
      </c>
      <c r="O873" s="20">
        <v>45915</v>
      </c>
      <c r="P873" t="s">
        <v>1084</v>
      </c>
      <c r="Q873" s="20">
        <v>44487</v>
      </c>
      <c r="S873" t="s">
        <v>776</v>
      </c>
      <c r="T873">
        <v>501</v>
      </c>
      <c r="W873">
        <v>5</v>
      </c>
      <c r="X873" t="s">
        <v>1085</v>
      </c>
      <c r="AB873" t="s">
        <v>1086</v>
      </c>
      <c r="AK873">
        <v>0</v>
      </c>
      <c r="AL873">
        <v>0</v>
      </c>
      <c r="AN873" s="20">
        <v>45915</v>
      </c>
    </row>
    <row r="874" spans="1:40" x14ac:dyDescent="0.25">
      <c r="A874">
        <v>9263729</v>
      </c>
      <c r="B874" t="s">
        <v>1916</v>
      </c>
      <c r="C874" t="s">
        <v>1917</v>
      </c>
      <c r="D874" t="s">
        <v>58</v>
      </c>
      <c r="E874" t="s">
        <v>58</v>
      </c>
      <c r="G874" s="20">
        <v>40522</v>
      </c>
      <c r="H874" t="s">
        <v>482</v>
      </c>
      <c r="I874">
        <v>-16</v>
      </c>
      <c r="J874" t="s">
        <v>1082</v>
      </c>
      <c r="L874" t="s">
        <v>1083</v>
      </c>
      <c r="M874">
        <v>8920075</v>
      </c>
      <c r="N874" t="s">
        <v>57</v>
      </c>
      <c r="O874" s="20">
        <v>45917</v>
      </c>
      <c r="P874" t="s">
        <v>1084</v>
      </c>
      <c r="Q874" s="20">
        <v>45555</v>
      </c>
      <c r="R874" s="20">
        <v>45915</v>
      </c>
      <c r="S874" t="s">
        <v>300</v>
      </c>
      <c r="T874">
        <v>500</v>
      </c>
      <c r="W874">
        <v>5</v>
      </c>
      <c r="X874" t="s">
        <v>1085</v>
      </c>
      <c r="AB874" t="s">
        <v>1086</v>
      </c>
      <c r="AK874">
        <v>0</v>
      </c>
      <c r="AL874">
        <v>0</v>
      </c>
      <c r="AN874" s="20">
        <v>45917</v>
      </c>
    </row>
    <row r="875" spans="1:40" x14ac:dyDescent="0.25">
      <c r="A875">
        <v>9266015</v>
      </c>
      <c r="B875" t="s">
        <v>1918</v>
      </c>
      <c r="C875" t="s">
        <v>291</v>
      </c>
      <c r="D875" t="s">
        <v>58</v>
      </c>
      <c r="G875" s="20">
        <v>42291</v>
      </c>
      <c r="H875" t="s">
        <v>60</v>
      </c>
      <c r="I875">
        <v>-11</v>
      </c>
      <c r="J875" t="s">
        <v>1087</v>
      </c>
      <c r="L875" t="s">
        <v>1083</v>
      </c>
      <c r="M875">
        <v>8921458</v>
      </c>
      <c r="N875" t="s">
        <v>92</v>
      </c>
      <c r="O875" s="20">
        <v>45903</v>
      </c>
      <c r="P875" t="s">
        <v>1084</v>
      </c>
      <c r="Q875" s="20">
        <v>45903</v>
      </c>
      <c r="S875" t="s">
        <v>776</v>
      </c>
      <c r="T875">
        <v>500</v>
      </c>
      <c r="W875">
        <v>5</v>
      </c>
      <c r="X875" t="s">
        <v>1085</v>
      </c>
      <c r="AB875" t="s">
        <v>1086</v>
      </c>
      <c r="AK875">
        <v>0</v>
      </c>
      <c r="AL875">
        <v>0</v>
      </c>
      <c r="AN875" s="20">
        <v>45903</v>
      </c>
    </row>
    <row r="876" spans="1:40" x14ac:dyDescent="0.25">
      <c r="A876">
        <v>9266017</v>
      </c>
      <c r="B876" t="s">
        <v>1918</v>
      </c>
      <c r="C876" t="s">
        <v>89</v>
      </c>
      <c r="D876" t="s">
        <v>58</v>
      </c>
      <c r="G876" s="20">
        <v>41019</v>
      </c>
      <c r="H876" t="s">
        <v>458</v>
      </c>
      <c r="I876">
        <v>-14</v>
      </c>
      <c r="J876" t="s">
        <v>1087</v>
      </c>
      <c r="L876" t="s">
        <v>1083</v>
      </c>
      <c r="M876">
        <v>8921458</v>
      </c>
      <c r="N876" t="s">
        <v>92</v>
      </c>
      <c r="O876" s="20">
        <v>45903</v>
      </c>
      <c r="P876" t="s">
        <v>1084</v>
      </c>
      <c r="Q876" s="20">
        <v>45903</v>
      </c>
      <c r="S876" t="s">
        <v>776</v>
      </c>
      <c r="T876">
        <v>500</v>
      </c>
      <c r="W876">
        <v>5</v>
      </c>
      <c r="X876" t="s">
        <v>1085</v>
      </c>
      <c r="AB876" t="s">
        <v>1086</v>
      </c>
      <c r="AK876">
        <v>0</v>
      </c>
      <c r="AL876">
        <v>0</v>
      </c>
      <c r="AN876" s="20">
        <v>45903</v>
      </c>
    </row>
    <row r="877" spans="1:40" x14ac:dyDescent="0.25">
      <c r="A877">
        <v>9264646</v>
      </c>
      <c r="B877" t="s">
        <v>1918</v>
      </c>
      <c r="C877" t="s">
        <v>65</v>
      </c>
      <c r="D877" t="s">
        <v>58</v>
      </c>
      <c r="E877" t="s">
        <v>58</v>
      </c>
      <c r="G877" s="20">
        <v>41834</v>
      </c>
      <c r="H877" t="s">
        <v>412</v>
      </c>
      <c r="I877">
        <v>-12</v>
      </c>
      <c r="J877" t="s">
        <v>1087</v>
      </c>
      <c r="L877" t="s">
        <v>1083</v>
      </c>
      <c r="M877">
        <v>8920312</v>
      </c>
      <c r="N877" t="s">
        <v>193</v>
      </c>
      <c r="O877" s="20">
        <v>45906</v>
      </c>
      <c r="P877" t="s">
        <v>1084</v>
      </c>
      <c r="Q877" s="20">
        <v>45581</v>
      </c>
      <c r="S877" t="s">
        <v>776</v>
      </c>
      <c r="T877">
        <v>500</v>
      </c>
      <c r="W877">
        <v>5</v>
      </c>
      <c r="X877" t="s">
        <v>1085</v>
      </c>
      <c r="AB877" t="s">
        <v>1086</v>
      </c>
      <c r="AK877">
        <v>0</v>
      </c>
      <c r="AL877">
        <v>0</v>
      </c>
      <c r="AN877" s="20">
        <v>45906</v>
      </c>
    </row>
    <row r="878" spans="1:40" x14ac:dyDescent="0.25">
      <c r="A878">
        <v>9267130</v>
      </c>
      <c r="B878" t="s">
        <v>1918</v>
      </c>
      <c r="C878" t="s">
        <v>104</v>
      </c>
      <c r="D878" t="s">
        <v>58</v>
      </c>
      <c r="G878" s="20">
        <v>42797</v>
      </c>
      <c r="H878" t="s">
        <v>58</v>
      </c>
      <c r="I878">
        <v>-9</v>
      </c>
      <c r="J878" t="s">
        <v>1087</v>
      </c>
      <c r="L878" t="s">
        <v>1083</v>
      </c>
      <c r="M878">
        <v>8920018</v>
      </c>
      <c r="N878" t="s">
        <v>259</v>
      </c>
      <c r="O878" s="20">
        <v>45944</v>
      </c>
      <c r="P878" t="s">
        <v>1084</v>
      </c>
      <c r="Q878" s="20">
        <v>45944</v>
      </c>
      <c r="S878" t="s">
        <v>776</v>
      </c>
      <c r="T878">
        <v>500</v>
      </c>
      <c r="W878">
        <v>5</v>
      </c>
      <c r="X878" t="s">
        <v>1085</v>
      </c>
      <c r="AB878" t="s">
        <v>1086</v>
      </c>
      <c r="AK878">
        <v>0</v>
      </c>
      <c r="AL878">
        <v>0</v>
      </c>
      <c r="AN878" s="20">
        <v>45944</v>
      </c>
    </row>
    <row r="879" spans="1:40" x14ac:dyDescent="0.25">
      <c r="A879">
        <v>9266190</v>
      </c>
      <c r="B879" t="s">
        <v>3085</v>
      </c>
      <c r="C879" t="s">
        <v>3086</v>
      </c>
      <c r="D879" t="s">
        <v>58</v>
      </c>
      <c r="G879" s="20">
        <v>41967</v>
      </c>
      <c r="H879" t="s">
        <v>412</v>
      </c>
      <c r="I879">
        <v>-12</v>
      </c>
      <c r="J879" t="s">
        <v>1082</v>
      </c>
      <c r="L879" t="s">
        <v>1083</v>
      </c>
      <c r="M879">
        <v>8921099</v>
      </c>
      <c r="N879" t="s">
        <v>174</v>
      </c>
      <c r="O879" s="20">
        <v>45907</v>
      </c>
      <c r="P879" t="s">
        <v>1084</v>
      </c>
      <c r="Q879" s="20">
        <v>45907</v>
      </c>
      <c r="S879" t="s">
        <v>776</v>
      </c>
      <c r="T879">
        <v>500</v>
      </c>
      <c r="W879">
        <v>5</v>
      </c>
      <c r="X879" t="s">
        <v>1085</v>
      </c>
      <c r="AB879" t="s">
        <v>1086</v>
      </c>
      <c r="AK879">
        <v>0</v>
      </c>
      <c r="AL879">
        <v>0</v>
      </c>
      <c r="AN879" s="20">
        <v>45907</v>
      </c>
    </row>
    <row r="880" spans="1:40" x14ac:dyDescent="0.25">
      <c r="A880">
        <v>9266187</v>
      </c>
      <c r="B880" t="s">
        <v>3085</v>
      </c>
      <c r="C880" t="s">
        <v>3087</v>
      </c>
      <c r="D880" t="s">
        <v>58</v>
      </c>
      <c r="G880" s="20">
        <v>41611</v>
      </c>
      <c r="H880" t="s">
        <v>443</v>
      </c>
      <c r="I880">
        <v>-13</v>
      </c>
      <c r="J880" t="s">
        <v>1087</v>
      </c>
      <c r="L880" t="s">
        <v>1083</v>
      </c>
      <c r="M880">
        <v>8921099</v>
      </c>
      <c r="N880" t="s">
        <v>174</v>
      </c>
      <c r="O880" s="20">
        <v>45907</v>
      </c>
      <c r="P880" t="s">
        <v>1084</v>
      </c>
      <c r="Q880" s="20">
        <v>45907</v>
      </c>
      <c r="S880" t="s">
        <v>776</v>
      </c>
      <c r="T880">
        <v>500</v>
      </c>
      <c r="W880">
        <v>5</v>
      </c>
      <c r="X880" t="s">
        <v>1085</v>
      </c>
      <c r="AB880" t="s">
        <v>1086</v>
      </c>
      <c r="AK880">
        <v>1</v>
      </c>
      <c r="AL880">
        <v>0</v>
      </c>
      <c r="AN880" s="20">
        <v>45907</v>
      </c>
    </row>
    <row r="881" spans="1:40" x14ac:dyDescent="0.25">
      <c r="A881">
        <v>9260523</v>
      </c>
      <c r="B881" t="s">
        <v>1268</v>
      </c>
      <c r="C881" t="s">
        <v>450</v>
      </c>
      <c r="D881" t="s">
        <v>58</v>
      </c>
      <c r="E881" t="s">
        <v>58</v>
      </c>
      <c r="G881" s="20">
        <v>41737</v>
      </c>
      <c r="H881" t="s">
        <v>412</v>
      </c>
      <c r="I881">
        <v>-12</v>
      </c>
      <c r="J881" t="s">
        <v>1087</v>
      </c>
      <c r="L881" t="s">
        <v>1083</v>
      </c>
      <c r="M881">
        <v>8921458</v>
      </c>
      <c r="N881" t="s">
        <v>92</v>
      </c>
      <c r="O881" s="20">
        <v>45933</v>
      </c>
      <c r="P881" t="s">
        <v>1084</v>
      </c>
      <c r="Q881" s="20">
        <v>45175</v>
      </c>
      <c r="S881" t="s">
        <v>776</v>
      </c>
      <c r="T881">
        <v>500</v>
      </c>
      <c r="W881">
        <v>5</v>
      </c>
      <c r="X881" t="s">
        <v>1085</v>
      </c>
      <c r="AB881" t="s">
        <v>1086</v>
      </c>
      <c r="AK881">
        <v>0</v>
      </c>
      <c r="AL881">
        <v>0</v>
      </c>
      <c r="AN881" s="20">
        <v>45933</v>
      </c>
    </row>
    <row r="882" spans="1:40" x14ac:dyDescent="0.25">
      <c r="A882">
        <v>9262651</v>
      </c>
      <c r="B882" t="s">
        <v>1268</v>
      </c>
      <c r="C882" t="s">
        <v>1919</v>
      </c>
      <c r="D882" t="s">
        <v>58</v>
      </c>
      <c r="E882" t="s">
        <v>58</v>
      </c>
      <c r="G882" s="20">
        <v>42986</v>
      </c>
      <c r="H882" t="s">
        <v>58</v>
      </c>
      <c r="I882">
        <v>-9</v>
      </c>
      <c r="J882" t="s">
        <v>1082</v>
      </c>
      <c r="L882" t="s">
        <v>1083</v>
      </c>
      <c r="M882">
        <v>8921458</v>
      </c>
      <c r="N882" t="s">
        <v>92</v>
      </c>
      <c r="O882" s="20">
        <v>45933</v>
      </c>
      <c r="P882" t="s">
        <v>1084</v>
      </c>
      <c r="Q882" s="20">
        <v>45538</v>
      </c>
      <c r="S882" t="s">
        <v>776</v>
      </c>
      <c r="T882">
        <v>500</v>
      </c>
      <c r="W882">
        <v>5</v>
      </c>
      <c r="X882" t="s">
        <v>1085</v>
      </c>
      <c r="AB882" t="s">
        <v>1086</v>
      </c>
      <c r="AK882">
        <v>0</v>
      </c>
      <c r="AL882">
        <v>0</v>
      </c>
      <c r="AN882" s="20">
        <v>45933</v>
      </c>
    </row>
    <row r="883" spans="1:40" x14ac:dyDescent="0.25">
      <c r="A883">
        <v>9260524</v>
      </c>
      <c r="B883" t="s">
        <v>1268</v>
      </c>
      <c r="C883" t="s">
        <v>221</v>
      </c>
      <c r="D883" t="s">
        <v>58</v>
      </c>
      <c r="E883" t="s">
        <v>58</v>
      </c>
      <c r="G883" s="20">
        <v>42094</v>
      </c>
      <c r="H883" t="s">
        <v>60</v>
      </c>
      <c r="I883">
        <v>-11</v>
      </c>
      <c r="J883" t="s">
        <v>1087</v>
      </c>
      <c r="L883" t="s">
        <v>1083</v>
      </c>
      <c r="M883">
        <v>8921458</v>
      </c>
      <c r="N883" t="s">
        <v>92</v>
      </c>
      <c r="O883" s="20">
        <v>45933</v>
      </c>
      <c r="P883" t="s">
        <v>1084</v>
      </c>
      <c r="Q883" s="20">
        <v>45175</v>
      </c>
      <c r="S883" t="s">
        <v>776</v>
      </c>
      <c r="T883">
        <v>500</v>
      </c>
      <c r="W883">
        <v>5</v>
      </c>
      <c r="X883" t="s">
        <v>1085</v>
      </c>
      <c r="AB883" t="s">
        <v>1086</v>
      </c>
      <c r="AK883">
        <v>0</v>
      </c>
      <c r="AL883">
        <v>0</v>
      </c>
      <c r="AN883" s="20">
        <v>45933</v>
      </c>
    </row>
    <row r="884" spans="1:40" x14ac:dyDescent="0.25">
      <c r="A884">
        <v>9265813</v>
      </c>
      <c r="B884" t="s">
        <v>3088</v>
      </c>
      <c r="C884" t="s">
        <v>157</v>
      </c>
      <c r="D884" t="s">
        <v>58</v>
      </c>
      <c r="G884" s="20">
        <v>42018</v>
      </c>
      <c r="H884" t="s">
        <v>60</v>
      </c>
      <c r="I884">
        <v>-11</v>
      </c>
      <c r="J884" t="s">
        <v>1087</v>
      </c>
      <c r="L884" t="s">
        <v>1083</v>
      </c>
      <c r="M884">
        <v>8920646</v>
      </c>
      <c r="N884" t="s">
        <v>175</v>
      </c>
      <c r="O884" s="20">
        <v>45875</v>
      </c>
      <c r="P884" t="s">
        <v>1084</v>
      </c>
      <c r="Q884" s="20">
        <v>45875</v>
      </c>
      <c r="S884" t="s">
        <v>776</v>
      </c>
      <c r="T884">
        <v>500</v>
      </c>
      <c r="W884">
        <v>5</v>
      </c>
      <c r="X884" t="s">
        <v>1085</v>
      </c>
      <c r="AB884" t="s">
        <v>1086</v>
      </c>
      <c r="AK884">
        <v>0</v>
      </c>
      <c r="AL884">
        <v>0</v>
      </c>
      <c r="AN884" s="20">
        <v>45875</v>
      </c>
    </row>
    <row r="885" spans="1:40" x14ac:dyDescent="0.25">
      <c r="A885">
        <v>9256969</v>
      </c>
      <c r="B885" t="s">
        <v>1613</v>
      </c>
      <c r="C885" t="s">
        <v>1614</v>
      </c>
      <c r="D885" t="s">
        <v>58</v>
      </c>
      <c r="E885" t="s">
        <v>58</v>
      </c>
      <c r="G885" s="20">
        <v>42248</v>
      </c>
      <c r="H885" t="s">
        <v>60</v>
      </c>
      <c r="I885">
        <v>-11</v>
      </c>
      <c r="J885" t="s">
        <v>1082</v>
      </c>
      <c r="L885" t="s">
        <v>1083</v>
      </c>
      <c r="M885">
        <v>8920066</v>
      </c>
      <c r="N885" t="s">
        <v>230</v>
      </c>
      <c r="O885" s="20">
        <v>45928</v>
      </c>
      <c r="P885" t="s">
        <v>1084</v>
      </c>
      <c r="Q885" s="20">
        <v>44480</v>
      </c>
      <c r="S885" t="s">
        <v>776</v>
      </c>
      <c r="T885">
        <v>500</v>
      </c>
      <c r="W885">
        <v>5</v>
      </c>
      <c r="X885" t="s">
        <v>1085</v>
      </c>
      <c r="AB885" t="s">
        <v>1086</v>
      </c>
      <c r="AK885">
        <v>0</v>
      </c>
      <c r="AL885">
        <v>0</v>
      </c>
      <c r="AN885" s="20">
        <v>45928</v>
      </c>
    </row>
    <row r="886" spans="1:40" x14ac:dyDescent="0.25">
      <c r="A886">
        <v>9267244</v>
      </c>
      <c r="B886" t="s">
        <v>3089</v>
      </c>
      <c r="C886" t="s">
        <v>523</v>
      </c>
      <c r="D886" t="s">
        <v>58</v>
      </c>
      <c r="G886" s="20">
        <v>43721</v>
      </c>
      <c r="H886" t="s">
        <v>58</v>
      </c>
      <c r="I886">
        <v>-9</v>
      </c>
      <c r="J886" t="s">
        <v>1087</v>
      </c>
      <c r="L886" t="s">
        <v>1083</v>
      </c>
      <c r="M886">
        <v>8920049</v>
      </c>
      <c r="N886" t="s">
        <v>235</v>
      </c>
      <c r="O886" s="20">
        <v>45951</v>
      </c>
      <c r="P886" t="s">
        <v>1084</v>
      </c>
      <c r="Q886" s="20">
        <v>45951</v>
      </c>
      <c r="S886" t="s">
        <v>776</v>
      </c>
      <c r="T886">
        <v>500</v>
      </c>
      <c r="W886">
        <v>5</v>
      </c>
      <c r="X886" t="s">
        <v>1085</v>
      </c>
      <c r="AB886" t="s">
        <v>1086</v>
      </c>
      <c r="AK886">
        <v>0</v>
      </c>
      <c r="AL886">
        <v>0</v>
      </c>
      <c r="AN886" s="20">
        <v>45951</v>
      </c>
    </row>
    <row r="887" spans="1:40" x14ac:dyDescent="0.25">
      <c r="A887">
        <v>9261525</v>
      </c>
      <c r="B887" t="s">
        <v>639</v>
      </c>
      <c r="C887" t="s">
        <v>521</v>
      </c>
      <c r="D887" t="s">
        <v>58</v>
      </c>
      <c r="E887" t="s">
        <v>58</v>
      </c>
      <c r="G887" s="20">
        <v>42577</v>
      </c>
      <c r="H887" t="s">
        <v>1465</v>
      </c>
      <c r="I887">
        <v>-10</v>
      </c>
      <c r="J887" t="s">
        <v>1087</v>
      </c>
      <c r="L887" t="s">
        <v>1083</v>
      </c>
      <c r="M887">
        <v>8920075</v>
      </c>
      <c r="N887" t="s">
        <v>57</v>
      </c>
      <c r="O887" s="20">
        <v>45926</v>
      </c>
      <c r="P887" t="s">
        <v>1084</v>
      </c>
      <c r="Q887" s="20">
        <v>45217</v>
      </c>
      <c r="S887" t="s">
        <v>776</v>
      </c>
      <c r="T887">
        <v>500</v>
      </c>
      <c r="W887">
        <v>5</v>
      </c>
      <c r="X887" t="s">
        <v>1085</v>
      </c>
      <c r="AB887" t="s">
        <v>1086</v>
      </c>
      <c r="AK887">
        <v>0</v>
      </c>
      <c r="AL887">
        <v>0</v>
      </c>
      <c r="AN887" s="20">
        <v>45926</v>
      </c>
    </row>
    <row r="888" spans="1:40" x14ac:dyDescent="0.25">
      <c r="A888">
        <v>9264762</v>
      </c>
      <c r="B888" t="s">
        <v>4245</v>
      </c>
      <c r="C888" t="s">
        <v>1920</v>
      </c>
      <c r="D888" t="s">
        <v>58</v>
      </c>
      <c r="E888" t="s">
        <v>58</v>
      </c>
      <c r="G888" s="20">
        <v>40830</v>
      </c>
      <c r="H888" t="s">
        <v>468</v>
      </c>
      <c r="I888">
        <v>-15</v>
      </c>
      <c r="J888" t="s">
        <v>1082</v>
      </c>
      <c r="L888" t="s">
        <v>1083</v>
      </c>
      <c r="M888">
        <v>8920389</v>
      </c>
      <c r="N888" t="s">
        <v>184</v>
      </c>
      <c r="O888" s="20">
        <v>45974</v>
      </c>
      <c r="P888" t="s">
        <v>1084</v>
      </c>
      <c r="Q888" s="20">
        <v>45587</v>
      </c>
      <c r="S888" t="s">
        <v>776</v>
      </c>
      <c r="T888">
        <v>500</v>
      </c>
      <c r="W888">
        <v>5</v>
      </c>
      <c r="X888" t="s">
        <v>1085</v>
      </c>
      <c r="AB888" t="s">
        <v>1086</v>
      </c>
      <c r="AK888">
        <v>0</v>
      </c>
      <c r="AL888">
        <v>0</v>
      </c>
      <c r="AN888" s="20">
        <v>45974</v>
      </c>
    </row>
    <row r="889" spans="1:40" x14ac:dyDescent="0.25">
      <c r="A889">
        <v>9265806</v>
      </c>
      <c r="B889" t="s">
        <v>3090</v>
      </c>
      <c r="C889" t="s">
        <v>188</v>
      </c>
      <c r="D889" t="s">
        <v>58</v>
      </c>
      <c r="G889" s="20">
        <v>42112</v>
      </c>
      <c r="H889" t="s">
        <v>60</v>
      </c>
      <c r="I889">
        <v>-11</v>
      </c>
      <c r="J889" t="s">
        <v>1087</v>
      </c>
      <c r="L889" t="s">
        <v>1083</v>
      </c>
      <c r="M889">
        <v>8920646</v>
      </c>
      <c r="N889" t="s">
        <v>175</v>
      </c>
      <c r="O889" s="20">
        <v>45875</v>
      </c>
      <c r="P889" t="s">
        <v>1084</v>
      </c>
      <c r="Q889" s="20">
        <v>45875</v>
      </c>
      <c r="S889" t="s">
        <v>776</v>
      </c>
      <c r="T889">
        <v>500</v>
      </c>
      <c r="W889">
        <v>5</v>
      </c>
      <c r="X889" t="s">
        <v>1085</v>
      </c>
      <c r="AB889" t="s">
        <v>1086</v>
      </c>
      <c r="AK889">
        <v>0</v>
      </c>
      <c r="AL889">
        <v>0</v>
      </c>
      <c r="AN889" s="20">
        <v>45875</v>
      </c>
    </row>
    <row r="890" spans="1:40" x14ac:dyDescent="0.25">
      <c r="A890">
        <v>9260824</v>
      </c>
      <c r="B890" t="s">
        <v>1269</v>
      </c>
      <c r="C890" t="s">
        <v>188</v>
      </c>
      <c r="D890" t="s">
        <v>58</v>
      </c>
      <c r="E890" t="s">
        <v>58</v>
      </c>
      <c r="G890" s="20">
        <v>41314</v>
      </c>
      <c r="H890" t="s">
        <v>443</v>
      </c>
      <c r="I890">
        <v>-13</v>
      </c>
      <c r="J890" t="s">
        <v>1087</v>
      </c>
      <c r="L890" t="s">
        <v>1083</v>
      </c>
      <c r="M890">
        <v>8920111</v>
      </c>
      <c r="N890" t="s">
        <v>212</v>
      </c>
      <c r="O890" s="20">
        <v>45909</v>
      </c>
      <c r="P890" t="s">
        <v>1084</v>
      </c>
      <c r="Q890" s="20">
        <v>45185</v>
      </c>
      <c r="S890" t="s">
        <v>776</v>
      </c>
      <c r="T890">
        <v>500</v>
      </c>
      <c r="W890">
        <v>5</v>
      </c>
      <c r="X890" t="s">
        <v>1085</v>
      </c>
      <c r="AB890" t="s">
        <v>1086</v>
      </c>
      <c r="AK890">
        <v>0</v>
      </c>
      <c r="AL890">
        <v>0</v>
      </c>
      <c r="AN890" s="20">
        <v>45909</v>
      </c>
    </row>
    <row r="891" spans="1:40" x14ac:dyDescent="0.25">
      <c r="A891">
        <v>9260516</v>
      </c>
      <c r="B891" t="s">
        <v>1270</v>
      </c>
      <c r="C891" t="s">
        <v>104</v>
      </c>
      <c r="D891" t="s">
        <v>58</v>
      </c>
      <c r="E891" t="s">
        <v>58</v>
      </c>
      <c r="G891" s="20">
        <v>42306</v>
      </c>
      <c r="H891" t="s">
        <v>60</v>
      </c>
      <c r="I891">
        <v>-11</v>
      </c>
      <c r="J891" t="s">
        <v>1087</v>
      </c>
      <c r="L891" t="s">
        <v>1083</v>
      </c>
      <c r="M891">
        <v>8921458</v>
      </c>
      <c r="N891" t="s">
        <v>92</v>
      </c>
      <c r="O891" s="20">
        <v>45929</v>
      </c>
      <c r="P891" t="s">
        <v>1084</v>
      </c>
      <c r="Q891" s="20">
        <v>45174</v>
      </c>
      <c r="S891" t="s">
        <v>776</v>
      </c>
      <c r="T891">
        <v>500</v>
      </c>
      <c r="W891">
        <v>5</v>
      </c>
      <c r="X891" t="s">
        <v>1085</v>
      </c>
      <c r="AB891" t="s">
        <v>1086</v>
      </c>
      <c r="AK891">
        <v>0</v>
      </c>
      <c r="AL891">
        <v>0</v>
      </c>
      <c r="AN891" s="20">
        <v>45929</v>
      </c>
    </row>
    <row r="892" spans="1:40" x14ac:dyDescent="0.25">
      <c r="A892">
        <v>9267245</v>
      </c>
      <c r="B892" t="s">
        <v>3091</v>
      </c>
      <c r="C892" t="s">
        <v>114</v>
      </c>
      <c r="D892" t="s">
        <v>58</v>
      </c>
      <c r="G892" s="20">
        <v>42849</v>
      </c>
      <c r="H892" t="s">
        <v>58</v>
      </c>
      <c r="I892">
        <v>-9</v>
      </c>
      <c r="J892" t="s">
        <v>1087</v>
      </c>
      <c r="L892" t="s">
        <v>1083</v>
      </c>
      <c r="M892">
        <v>8920049</v>
      </c>
      <c r="N892" t="s">
        <v>235</v>
      </c>
      <c r="O892" s="20">
        <v>45951</v>
      </c>
      <c r="P892" t="s">
        <v>1084</v>
      </c>
      <c r="Q892" s="20">
        <v>45951</v>
      </c>
      <c r="S892" t="s">
        <v>776</v>
      </c>
      <c r="T892">
        <v>500</v>
      </c>
      <c r="W892">
        <v>5</v>
      </c>
      <c r="X892" t="s">
        <v>1085</v>
      </c>
      <c r="AB892" t="s">
        <v>1086</v>
      </c>
      <c r="AK892">
        <v>0</v>
      </c>
      <c r="AL892">
        <v>0</v>
      </c>
      <c r="AN892" s="20">
        <v>45951</v>
      </c>
    </row>
    <row r="893" spans="1:40" x14ac:dyDescent="0.25">
      <c r="A893">
        <v>9266525</v>
      </c>
      <c r="B893" t="s">
        <v>3092</v>
      </c>
      <c r="C893" t="s">
        <v>3093</v>
      </c>
      <c r="D893" t="s">
        <v>7</v>
      </c>
      <c r="G893" s="20">
        <v>41308</v>
      </c>
      <c r="H893" t="s">
        <v>443</v>
      </c>
      <c r="I893">
        <v>-13</v>
      </c>
      <c r="J893" t="s">
        <v>1087</v>
      </c>
      <c r="L893" t="s">
        <v>1083</v>
      </c>
      <c r="M893">
        <v>8921182</v>
      </c>
      <c r="N893" t="s">
        <v>400</v>
      </c>
      <c r="O893" s="20">
        <v>45916</v>
      </c>
      <c r="P893" t="s">
        <v>1084</v>
      </c>
      <c r="Q893" s="20">
        <v>45916</v>
      </c>
      <c r="R893" s="20">
        <v>45832</v>
      </c>
      <c r="S893" t="s">
        <v>300</v>
      </c>
      <c r="T893">
        <v>500</v>
      </c>
      <c r="W893">
        <v>5</v>
      </c>
      <c r="X893" t="s">
        <v>1085</v>
      </c>
      <c r="AB893" t="s">
        <v>1086</v>
      </c>
      <c r="AK893">
        <v>0</v>
      </c>
      <c r="AL893">
        <v>0</v>
      </c>
      <c r="AN893" s="20">
        <v>45916</v>
      </c>
    </row>
    <row r="894" spans="1:40" x14ac:dyDescent="0.25">
      <c r="A894">
        <v>9264593</v>
      </c>
      <c r="B894" t="s">
        <v>1922</v>
      </c>
      <c r="C894" t="s">
        <v>1923</v>
      </c>
      <c r="D894" t="s">
        <v>58</v>
      </c>
      <c r="E894" t="s">
        <v>7</v>
      </c>
      <c r="G894" s="20">
        <v>42618</v>
      </c>
      <c r="H894" t="s">
        <v>1465</v>
      </c>
      <c r="I894">
        <v>-10</v>
      </c>
      <c r="J894" t="s">
        <v>1087</v>
      </c>
      <c r="L894" t="s">
        <v>1083</v>
      </c>
      <c r="M894">
        <v>8920151</v>
      </c>
      <c r="N894" t="s">
        <v>606</v>
      </c>
      <c r="O894" s="20">
        <v>45884</v>
      </c>
      <c r="P894" t="s">
        <v>1084</v>
      </c>
      <c r="Q894" s="20">
        <v>45580</v>
      </c>
      <c r="S894" t="s">
        <v>776</v>
      </c>
      <c r="T894">
        <v>500</v>
      </c>
      <c r="W894">
        <v>5</v>
      </c>
      <c r="X894" t="s">
        <v>1085</v>
      </c>
      <c r="AB894" t="s">
        <v>1086</v>
      </c>
      <c r="AK894">
        <v>0</v>
      </c>
      <c r="AL894">
        <v>0</v>
      </c>
      <c r="AN894" s="20">
        <v>45884</v>
      </c>
    </row>
    <row r="895" spans="1:40" x14ac:dyDescent="0.25">
      <c r="A895">
        <v>9264592</v>
      </c>
      <c r="B895" t="s">
        <v>1922</v>
      </c>
      <c r="C895" t="s">
        <v>1648</v>
      </c>
      <c r="D895" t="s">
        <v>58</v>
      </c>
      <c r="E895" t="s">
        <v>7</v>
      </c>
      <c r="G895" s="20">
        <v>42006</v>
      </c>
      <c r="H895" t="s">
        <v>60</v>
      </c>
      <c r="I895">
        <v>-11</v>
      </c>
      <c r="J895" t="s">
        <v>1087</v>
      </c>
      <c r="L895" t="s">
        <v>1083</v>
      </c>
      <c r="M895">
        <v>8920151</v>
      </c>
      <c r="N895" t="s">
        <v>606</v>
      </c>
      <c r="O895" s="20">
        <v>45933</v>
      </c>
      <c r="P895" t="s">
        <v>1084</v>
      </c>
      <c r="Q895" s="20">
        <v>45580</v>
      </c>
      <c r="S895" t="s">
        <v>776</v>
      </c>
      <c r="T895">
        <v>500</v>
      </c>
      <c r="W895">
        <v>5</v>
      </c>
      <c r="X895" t="s">
        <v>1085</v>
      </c>
      <c r="AB895" t="s">
        <v>1086</v>
      </c>
      <c r="AK895">
        <v>0</v>
      </c>
      <c r="AL895">
        <v>0</v>
      </c>
      <c r="AN895" s="20">
        <v>45933</v>
      </c>
    </row>
    <row r="896" spans="1:40" x14ac:dyDescent="0.25">
      <c r="A896">
        <v>9261714</v>
      </c>
      <c r="B896" t="s">
        <v>1105</v>
      </c>
      <c r="C896" t="s">
        <v>777</v>
      </c>
      <c r="D896" t="s">
        <v>7</v>
      </c>
      <c r="E896" t="s">
        <v>7</v>
      </c>
      <c r="G896" s="20">
        <v>41538</v>
      </c>
      <c r="H896" t="s">
        <v>443</v>
      </c>
      <c r="I896">
        <v>-13</v>
      </c>
      <c r="J896" t="s">
        <v>1087</v>
      </c>
      <c r="L896" t="s">
        <v>1083</v>
      </c>
      <c r="M896">
        <v>8920151</v>
      </c>
      <c r="N896" t="s">
        <v>606</v>
      </c>
      <c r="O896" s="20">
        <v>45914</v>
      </c>
      <c r="P896" t="s">
        <v>1084</v>
      </c>
      <c r="Q896" s="20">
        <v>45238</v>
      </c>
      <c r="S896" t="s">
        <v>776</v>
      </c>
      <c r="T896">
        <v>549</v>
      </c>
      <c r="W896">
        <v>5</v>
      </c>
      <c r="X896" t="s">
        <v>1085</v>
      </c>
      <c r="AB896" t="s">
        <v>1086</v>
      </c>
      <c r="AK896">
        <v>0</v>
      </c>
      <c r="AL896">
        <v>0</v>
      </c>
      <c r="AN896" s="20">
        <v>45914</v>
      </c>
    </row>
    <row r="897" spans="1:40" x14ac:dyDescent="0.25">
      <c r="A897">
        <v>9261100</v>
      </c>
      <c r="B897" t="s">
        <v>1924</v>
      </c>
      <c r="C897" t="s">
        <v>1271</v>
      </c>
      <c r="D897" t="s">
        <v>58</v>
      </c>
      <c r="E897" t="s">
        <v>58</v>
      </c>
      <c r="G897" s="20">
        <v>40923</v>
      </c>
      <c r="H897" t="s">
        <v>458</v>
      </c>
      <c r="I897">
        <v>-14</v>
      </c>
      <c r="J897" t="s">
        <v>1087</v>
      </c>
      <c r="L897" t="s">
        <v>1083</v>
      </c>
      <c r="M897">
        <v>8920031</v>
      </c>
      <c r="N897" t="s">
        <v>241</v>
      </c>
      <c r="O897" s="20">
        <v>45908</v>
      </c>
      <c r="P897" t="s">
        <v>1084</v>
      </c>
      <c r="Q897" s="20">
        <v>45197</v>
      </c>
      <c r="S897" t="s">
        <v>776</v>
      </c>
      <c r="T897">
        <v>500</v>
      </c>
      <c r="W897">
        <v>5</v>
      </c>
      <c r="X897" t="s">
        <v>1085</v>
      </c>
      <c r="AB897" t="s">
        <v>1086</v>
      </c>
      <c r="AK897">
        <v>0</v>
      </c>
      <c r="AL897">
        <v>0</v>
      </c>
      <c r="AN897" s="20">
        <v>45908</v>
      </c>
    </row>
    <row r="898" spans="1:40" x14ac:dyDescent="0.25">
      <c r="A898">
        <v>9261101</v>
      </c>
      <c r="B898" t="s">
        <v>1924</v>
      </c>
      <c r="C898" t="s">
        <v>1260</v>
      </c>
      <c r="D898" t="s">
        <v>58</v>
      </c>
      <c r="E898" t="s">
        <v>58</v>
      </c>
      <c r="G898" s="20">
        <v>41644</v>
      </c>
      <c r="H898" t="s">
        <v>412</v>
      </c>
      <c r="I898">
        <v>-12</v>
      </c>
      <c r="J898" t="s">
        <v>1087</v>
      </c>
      <c r="L898" t="s">
        <v>1083</v>
      </c>
      <c r="M898">
        <v>8920031</v>
      </c>
      <c r="N898" t="s">
        <v>241</v>
      </c>
      <c r="O898" s="20">
        <v>45908</v>
      </c>
      <c r="P898" t="s">
        <v>1084</v>
      </c>
      <c r="Q898" s="20">
        <v>45197</v>
      </c>
      <c r="S898" t="s">
        <v>776</v>
      </c>
      <c r="T898">
        <v>500</v>
      </c>
      <c r="W898">
        <v>5</v>
      </c>
      <c r="X898" t="s">
        <v>1085</v>
      </c>
      <c r="AB898" t="s">
        <v>1086</v>
      </c>
      <c r="AK898">
        <v>0</v>
      </c>
      <c r="AL898">
        <v>0</v>
      </c>
      <c r="AN898" s="20">
        <v>45908</v>
      </c>
    </row>
    <row r="899" spans="1:40" x14ac:dyDescent="0.25">
      <c r="A899">
        <v>9259114</v>
      </c>
      <c r="B899" t="s">
        <v>902</v>
      </c>
      <c r="C899" t="s">
        <v>903</v>
      </c>
      <c r="D899" t="s">
        <v>7</v>
      </c>
      <c r="E899" t="s">
        <v>7</v>
      </c>
      <c r="G899" s="20">
        <v>40097</v>
      </c>
      <c r="H899" t="s">
        <v>487</v>
      </c>
      <c r="I899">
        <v>-17</v>
      </c>
      <c r="J899" t="s">
        <v>1082</v>
      </c>
      <c r="L899" t="s">
        <v>1083</v>
      </c>
      <c r="M899">
        <v>8920234</v>
      </c>
      <c r="N899" t="s">
        <v>208</v>
      </c>
      <c r="O899" s="20">
        <v>45916</v>
      </c>
      <c r="P899" t="s">
        <v>1084</v>
      </c>
      <c r="Q899" s="20">
        <v>44833</v>
      </c>
      <c r="R899" s="20">
        <v>45838</v>
      </c>
      <c r="S899" t="s">
        <v>300</v>
      </c>
      <c r="T899">
        <v>500</v>
      </c>
      <c r="W899">
        <v>5</v>
      </c>
      <c r="X899" t="s">
        <v>1085</v>
      </c>
      <c r="AB899" t="s">
        <v>1086</v>
      </c>
      <c r="AK899">
        <v>0</v>
      </c>
      <c r="AL899">
        <v>0</v>
      </c>
      <c r="AN899" s="20">
        <v>45916</v>
      </c>
    </row>
    <row r="900" spans="1:40" x14ac:dyDescent="0.25">
      <c r="A900">
        <v>9258628</v>
      </c>
      <c r="B900" t="s">
        <v>902</v>
      </c>
      <c r="C900" t="s">
        <v>622</v>
      </c>
      <c r="D900" t="s">
        <v>7</v>
      </c>
      <c r="E900" t="s">
        <v>7</v>
      </c>
      <c r="G900" s="20">
        <v>40858</v>
      </c>
      <c r="H900" t="s">
        <v>468</v>
      </c>
      <c r="I900">
        <v>-15</v>
      </c>
      <c r="J900" t="s">
        <v>1082</v>
      </c>
      <c r="L900" t="s">
        <v>1083</v>
      </c>
      <c r="M900">
        <v>8920234</v>
      </c>
      <c r="N900" t="s">
        <v>208</v>
      </c>
      <c r="O900" s="20">
        <v>45916</v>
      </c>
      <c r="P900" t="s">
        <v>1084</v>
      </c>
      <c r="Q900" s="20">
        <v>44819</v>
      </c>
      <c r="R900" s="20">
        <v>45831</v>
      </c>
      <c r="S900" t="s">
        <v>300</v>
      </c>
      <c r="T900">
        <v>500</v>
      </c>
      <c r="W900">
        <v>5</v>
      </c>
      <c r="X900" t="s">
        <v>1085</v>
      </c>
      <c r="AB900" t="s">
        <v>1086</v>
      </c>
      <c r="AK900">
        <v>0</v>
      </c>
      <c r="AL900">
        <v>0</v>
      </c>
      <c r="AN900" s="20">
        <v>45916</v>
      </c>
    </row>
    <row r="901" spans="1:40" x14ac:dyDescent="0.25">
      <c r="A901">
        <v>9267246</v>
      </c>
      <c r="B901" t="s">
        <v>3094</v>
      </c>
      <c r="C901" t="s">
        <v>3095</v>
      </c>
      <c r="D901" t="s">
        <v>58</v>
      </c>
      <c r="G901" s="20">
        <v>43351</v>
      </c>
      <c r="H901" t="s">
        <v>58</v>
      </c>
      <c r="I901">
        <v>-9</v>
      </c>
      <c r="J901" t="s">
        <v>1087</v>
      </c>
      <c r="L901" t="s">
        <v>1083</v>
      </c>
      <c r="M901">
        <v>8920049</v>
      </c>
      <c r="N901" t="s">
        <v>235</v>
      </c>
      <c r="O901" s="20">
        <v>45951</v>
      </c>
      <c r="P901" t="s">
        <v>1084</v>
      </c>
      <c r="Q901" s="20">
        <v>45951</v>
      </c>
      <c r="S901" t="s">
        <v>776</v>
      </c>
      <c r="T901">
        <v>500</v>
      </c>
      <c r="W901">
        <v>5</v>
      </c>
      <c r="X901" t="s">
        <v>1085</v>
      </c>
      <c r="AB901" t="s">
        <v>1086</v>
      </c>
      <c r="AK901">
        <v>0</v>
      </c>
      <c r="AL901">
        <v>0</v>
      </c>
      <c r="AN901" s="20">
        <v>45951</v>
      </c>
    </row>
    <row r="902" spans="1:40" x14ac:dyDescent="0.25">
      <c r="A902">
        <v>9264819</v>
      </c>
      <c r="B902" t="s">
        <v>1925</v>
      </c>
      <c r="C902" t="s">
        <v>152</v>
      </c>
      <c r="D902" t="s">
        <v>58</v>
      </c>
      <c r="E902" t="s">
        <v>58</v>
      </c>
      <c r="G902" s="20">
        <v>41206</v>
      </c>
      <c r="H902" t="s">
        <v>458</v>
      </c>
      <c r="I902">
        <v>-14</v>
      </c>
      <c r="J902" t="s">
        <v>1087</v>
      </c>
      <c r="L902" t="s">
        <v>1083</v>
      </c>
      <c r="M902">
        <v>8920646</v>
      </c>
      <c r="N902" t="s">
        <v>175</v>
      </c>
      <c r="O902" s="20">
        <v>45876</v>
      </c>
      <c r="P902" t="s">
        <v>1084</v>
      </c>
      <c r="Q902" s="20">
        <v>45592</v>
      </c>
      <c r="S902" t="s">
        <v>776</v>
      </c>
      <c r="T902">
        <v>500</v>
      </c>
      <c r="W902">
        <v>5</v>
      </c>
      <c r="X902" t="s">
        <v>1085</v>
      </c>
      <c r="AB902" t="s">
        <v>1086</v>
      </c>
      <c r="AK902">
        <v>0</v>
      </c>
      <c r="AL902">
        <v>0</v>
      </c>
      <c r="AN902" s="20">
        <v>45876</v>
      </c>
    </row>
    <row r="903" spans="1:40" x14ac:dyDescent="0.25">
      <c r="A903">
        <v>9265803</v>
      </c>
      <c r="B903" t="s">
        <v>3096</v>
      </c>
      <c r="C903" t="s">
        <v>523</v>
      </c>
      <c r="D903" t="s">
        <v>58</v>
      </c>
      <c r="G903" s="20">
        <v>41853</v>
      </c>
      <c r="H903" t="s">
        <v>412</v>
      </c>
      <c r="I903">
        <v>-12</v>
      </c>
      <c r="J903" t="s">
        <v>1087</v>
      </c>
      <c r="L903" t="s">
        <v>1083</v>
      </c>
      <c r="M903">
        <v>8920646</v>
      </c>
      <c r="N903" t="s">
        <v>175</v>
      </c>
      <c r="O903" s="20">
        <v>45875</v>
      </c>
      <c r="P903" t="s">
        <v>1084</v>
      </c>
      <c r="Q903" s="20">
        <v>45875</v>
      </c>
      <c r="S903" t="s">
        <v>776</v>
      </c>
      <c r="T903">
        <v>500</v>
      </c>
      <c r="W903">
        <v>5</v>
      </c>
      <c r="X903" t="s">
        <v>1085</v>
      </c>
      <c r="AB903" t="s">
        <v>1086</v>
      </c>
      <c r="AK903">
        <v>0</v>
      </c>
      <c r="AL903">
        <v>0</v>
      </c>
      <c r="AN903" s="20">
        <v>45875</v>
      </c>
    </row>
    <row r="904" spans="1:40" x14ac:dyDescent="0.25">
      <c r="A904">
        <v>9266315</v>
      </c>
      <c r="B904" t="s">
        <v>3097</v>
      </c>
      <c r="C904" t="s">
        <v>2643</v>
      </c>
      <c r="D904" t="s">
        <v>58</v>
      </c>
      <c r="G904" s="20">
        <v>41292</v>
      </c>
      <c r="H904" t="s">
        <v>443</v>
      </c>
      <c r="I904">
        <v>-13</v>
      </c>
      <c r="J904" t="s">
        <v>1087</v>
      </c>
      <c r="L904" t="s">
        <v>1083</v>
      </c>
      <c r="M904">
        <v>8921458</v>
      </c>
      <c r="N904" t="s">
        <v>92</v>
      </c>
      <c r="O904" s="20">
        <v>45910</v>
      </c>
      <c r="P904" t="s">
        <v>1084</v>
      </c>
      <c r="Q904" s="20">
        <v>45910</v>
      </c>
      <c r="S904" t="s">
        <v>776</v>
      </c>
      <c r="T904">
        <v>500</v>
      </c>
      <c r="W904">
        <v>5</v>
      </c>
      <c r="X904" t="s">
        <v>1085</v>
      </c>
      <c r="AB904" t="s">
        <v>1086</v>
      </c>
      <c r="AK904">
        <v>0</v>
      </c>
      <c r="AL904">
        <v>0</v>
      </c>
      <c r="AN904" s="20">
        <v>45910</v>
      </c>
    </row>
    <row r="905" spans="1:40" x14ac:dyDescent="0.25">
      <c r="A905">
        <v>9266316</v>
      </c>
      <c r="B905" t="s">
        <v>3097</v>
      </c>
      <c r="C905" t="s">
        <v>1870</v>
      </c>
      <c r="D905" t="s">
        <v>58</v>
      </c>
      <c r="G905" s="20">
        <v>41718</v>
      </c>
      <c r="H905" t="s">
        <v>412</v>
      </c>
      <c r="I905">
        <v>-12</v>
      </c>
      <c r="J905" t="s">
        <v>1087</v>
      </c>
      <c r="L905" t="s">
        <v>1083</v>
      </c>
      <c r="M905">
        <v>8921458</v>
      </c>
      <c r="N905" t="s">
        <v>92</v>
      </c>
      <c r="O905" s="20">
        <v>45910</v>
      </c>
      <c r="P905" t="s">
        <v>1084</v>
      </c>
      <c r="Q905" s="20">
        <v>45910</v>
      </c>
      <c r="S905" t="s">
        <v>776</v>
      </c>
      <c r="T905">
        <v>500</v>
      </c>
      <c r="W905">
        <v>5</v>
      </c>
      <c r="X905" t="s">
        <v>1085</v>
      </c>
      <c r="AB905" t="s">
        <v>1086</v>
      </c>
      <c r="AK905">
        <v>0</v>
      </c>
      <c r="AL905">
        <v>0</v>
      </c>
      <c r="AN905" s="20">
        <v>45910</v>
      </c>
    </row>
    <row r="906" spans="1:40" x14ac:dyDescent="0.25">
      <c r="A906">
        <v>9265660</v>
      </c>
      <c r="B906" t="s">
        <v>3098</v>
      </c>
      <c r="C906" t="s">
        <v>2540</v>
      </c>
      <c r="D906" t="s">
        <v>58</v>
      </c>
      <c r="G906" s="20">
        <v>41369</v>
      </c>
      <c r="H906" t="s">
        <v>443</v>
      </c>
      <c r="I906">
        <v>-13</v>
      </c>
      <c r="J906" t="s">
        <v>1087</v>
      </c>
      <c r="L906" t="s">
        <v>1083</v>
      </c>
      <c r="M906">
        <v>8920031</v>
      </c>
      <c r="N906" t="s">
        <v>241</v>
      </c>
      <c r="O906" s="20">
        <v>45851</v>
      </c>
      <c r="P906" t="s">
        <v>1084</v>
      </c>
      <c r="Q906" s="20">
        <v>45851</v>
      </c>
      <c r="S906" t="s">
        <v>776</v>
      </c>
      <c r="T906">
        <v>500</v>
      </c>
      <c r="W906">
        <v>5</v>
      </c>
      <c r="X906" t="s">
        <v>1085</v>
      </c>
      <c r="AB906" t="s">
        <v>1086</v>
      </c>
      <c r="AK906">
        <v>1</v>
      </c>
      <c r="AL906">
        <v>0</v>
      </c>
      <c r="AN906" s="20">
        <v>45851</v>
      </c>
    </row>
    <row r="907" spans="1:40" x14ac:dyDescent="0.25">
      <c r="A907">
        <v>9252862</v>
      </c>
      <c r="B907" t="s">
        <v>1492</v>
      </c>
      <c r="C907" t="s">
        <v>91</v>
      </c>
      <c r="D907" t="s">
        <v>7</v>
      </c>
      <c r="E907" t="s">
        <v>7</v>
      </c>
      <c r="G907" s="20">
        <v>40049</v>
      </c>
      <c r="H907" t="s">
        <v>487</v>
      </c>
      <c r="I907">
        <v>-17</v>
      </c>
      <c r="J907" t="s">
        <v>1087</v>
      </c>
      <c r="L907" t="s">
        <v>1083</v>
      </c>
      <c r="M907">
        <v>8920389</v>
      </c>
      <c r="N907" t="s">
        <v>184</v>
      </c>
      <c r="O907" s="20">
        <v>45917</v>
      </c>
      <c r="P907" t="s">
        <v>1084</v>
      </c>
      <c r="Q907" s="20">
        <v>43363</v>
      </c>
      <c r="S907" t="s">
        <v>776</v>
      </c>
      <c r="T907">
        <v>500</v>
      </c>
      <c r="W907">
        <v>5</v>
      </c>
      <c r="X907" t="s">
        <v>1085</v>
      </c>
      <c r="AB907" t="s">
        <v>1086</v>
      </c>
      <c r="AK907">
        <v>0</v>
      </c>
      <c r="AL907">
        <v>0</v>
      </c>
      <c r="AN907" s="20">
        <v>45917</v>
      </c>
    </row>
    <row r="908" spans="1:40" x14ac:dyDescent="0.25">
      <c r="A908">
        <v>9260762</v>
      </c>
      <c r="B908" t="s">
        <v>1272</v>
      </c>
      <c r="C908" t="s">
        <v>82</v>
      </c>
      <c r="D908" t="s">
        <v>58</v>
      </c>
      <c r="E908" t="s">
        <v>58</v>
      </c>
      <c r="G908" s="20">
        <v>42179</v>
      </c>
      <c r="H908" t="s">
        <v>60</v>
      </c>
      <c r="I908">
        <v>-11</v>
      </c>
      <c r="J908" t="s">
        <v>1087</v>
      </c>
      <c r="L908" t="s">
        <v>1083</v>
      </c>
      <c r="M908">
        <v>8920063</v>
      </c>
      <c r="N908" t="s">
        <v>232</v>
      </c>
      <c r="O908" s="20">
        <v>45900</v>
      </c>
      <c r="P908" t="s">
        <v>1084</v>
      </c>
      <c r="Q908" s="20">
        <v>45183</v>
      </c>
      <c r="S908" t="s">
        <v>776</v>
      </c>
      <c r="T908">
        <v>500</v>
      </c>
      <c r="W908">
        <v>5</v>
      </c>
      <c r="X908" t="s">
        <v>1085</v>
      </c>
      <c r="AB908" t="s">
        <v>1086</v>
      </c>
      <c r="AK908">
        <v>0</v>
      </c>
      <c r="AL908">
        <v>0</v>
      </c>
      <c r="AN908" s="20">
        <v>45900</v>
      </c>
    </row>
    <row r="909" spans="1:40" x14ac:dyDescent="0.25">
      <c r="A909">
        <v>9266859</v>
      </c>
      <c r="B909" t="s">
        <v>3099</v>
      </c>
      <c r="C909" t="s">
        <v>108</v>
      </c>
      <c r="D909" t="s">
        <v>58</v>
      </c>
      <c r="G909" s="20">
        <v>44010</v>
      </c>
      <c r="H909" t="s">
        <v>58</v>
      </c>
      <c r="I909">
        <v>-9</v>
      </c>
      <c r="J909" t="s">
        <v>1087</v>
      </c>
      <c r="L909" t="s">
        <v>1083</v>
      </c>
      <c r="M909">
        <v>8920075</v>
      </c>
      <c r="N909" t="s">
        <v>57</v>
      </c>
      <c r="O909" s="20">
        <v>45926</v>
      </c>
      <c r="P909" t="s">
        <v>1084</v>
      </c>
      <c r="Q909" s="20">
        <v>45926</v>
      </c>
      <c r="S909" t="s">
        <v>776</v>
      </c>
      <c r="T909">
        <v>500</v>
      </c>
      <c r="W909">
        <v>5</v>
      </c>
      <c r="X909" t="s">
        <v>1085</v>
      </c>
      <c r="AB909" t="s">
        <v>1086</v>
      </c>
      <c r="AK909">
        <v>0</v>
      </c>
      <c r="AL909">
        <v>0</v>
      </c>
      <c r="AN909" s="20">
        <v>45926</v>
      </c>
    </row>
    <row r="910" spans="1:40" x14ac:dyDescent="0.25">
      <c r="A910">
        <v>9264071</v>
      </c>
      <c r="B910" t="s">
        <v>1926</v>
      </c>
      <c r="C910" t="s">
        <v>649</v>
      </c>
      <c r="D910" t="s">
        <v>7</v>
      </c>
      <c r="E910" t="s">
        <v>7</v>
      </c>
      <c r="G910" s="20">
        <v>41098</v>
      </c>
      <c r="H910" t="s">
        <v>458</v>
      </c>
      <c r="I910">
        <v>-14</v>
      </c>
      <c r="J910" t="s">
        <v>1087</v>
      </c>
      <c r="L910" t="s">
        <v>1083</v>
      </c>
      <c r="M910">
        <v>8921099</v>
      </c>
      <c r="N910" t="s">
        <v>174</v>
      </c>
      <c r="O910" s="20">
        <v>45934</v>
      </c>
      <c r="P910" t="s">
        <v>1084</v>
      </c>
      <c r="Q910" s="20">
        <v>45566</v>
      </c>
      <c r="S910" t="s">
        <v>776</v>
      </c>
      <c r="T910">
        <v>500</v>
      </c>
      <c r="W910">
        <v>5</v>
      </c>
      <c r="X910" t="s">
        <v>1085</v>
      </c>
      <c r="AB910" t="s">
        <v>1086</v>
      </c>
      <c r="AK910">
        <v>0</v>
      </c>
      <c r="AL910">
        <v>0</v>
      </c>
      <c r="AN910" s="20">
        <v>45934</v>
      </c>
    </row>
    <row r="911" spans="1:40" x14ac:dyDescent="0.25">
      <c r="A911">
        <v>9266813</v>
      </c>
      <c r="B911" t="s">
        <v>3100</v>
      </c>
      <c r="C911" t="s">
        <v>114</v>
      </c>
      <c r="D911" t="s">
        <v>58</v>
      </c>
      <c r="G911" s="20">
        <v>43060</v>
      </c>
      <c r="H911" t="s">
        <v>58</v>
      </c>
      <c r="I911">
        <v>-9</v>
      </c>
      <c r="J911" t="s">
        <v>1087</v>
      </c>
      <c r="L911" t="s">
        <v>1083</v>
      </c>
      <c r="M911">
        <v>8920111</v>
      </c>
      <c r="N911" t="s">
        <v>212</v>
      </c>
      <c r="O911" s="20">
        <v>45926</v>
      </c>
      <c r="P911" t="s">
        <v>1084</v>
      </c>
      <c r="Q911" s="20">
        <v>45926</v>
      </c>
      <c r="S911" t="s">
        <v>776</v>
      </c>
      <c r="T911">
        <v>500</v>
      </c>
      <c r="W911">
        <v>5</v>
      </c>
      <c r="X911" t="s">
        <v>1085</v>
      </c>
      <c r="AB911" t="s">
        <v>1086</v>
      </c>
      <c r="AK911">
        <v>1</v>
      </c>
      <c r="AL911">
        <v>1</v>
      </c>
      <c r="AN911" s="20">
        <v>45926</v>
      </c>
    </row>
    <row r="912" spans="1:40" x14ac:dyDescent="0.25">
      <c r="A912">
        <v>9260914</v>
      </c>
      <c r="B912" t="s">
        <v>1273</v>
      </c>
      <c r="C912" t="s">
        <v>1274</v>
      </c>
      <c r="D912" t="s">
        <v>7</v>
      </c>
      <c r="E912" t="s">
        <v>7</v>
      </c>
      <c r="G912" s="20">
        <v>42172</v>
      </c>
      <c r="H912" t="s">
        <v>60</v>
      </c>
      <c r="I912">
        <v>-11</v>
      </c>
      <c r="J912" t="s">
        <v>1087</v>
      </c>
      <c r="L912" t="s">
        <v>1083</v>
      </c>
      <c r="M912">
        <v>8920151</v>
      </c>
      <c r="N912" t="s">
        <v>606</v>
      </c>
      <c r="O912" s="20">
        <v>45902</v>
      </c>
      <c r="P912" t="s">
        <v>1084</v>
      </c>
      <c r="Q912" s="20">
        <v>45188</v>
      </c>
      <c r="R912" s="20">
        <v>45833</v>
      </c>
      <c r="S912" t="s">
        <v>300</v>
      </c>
      <c r="T912">
        <v>532</v>
      </c>
      <c r="W912">
        <v>5</v>
      </c>
      <c r="X912" t="s">
        <v>1085</v>
      </c>
      <c r="AB912" t="s">
        <v>1086</v>
      </c>
      <c r="AK912">
        <v>0</v>
      </c>
      <c r="AL912">
        <v>0</v>
      </c>
      <c r="AN912" s="20">
        <v>45902</v>
      </c>
    </row>
    <row r="913" spans="1:40" x14ac:dyDescent="0.25">
      <c r="A913">
        <v>9254110</v>
      </c>
      <c r="B913" t="s">
        <v>1493</v>
      </c>
      <c r="C913" t="s">
        <v>513</v>
      </c>
      <c r="D913" t="s">
        <v>58</v>
      </c>
      <c r="E913" t="s">
        <v>58</v>
      </c>
      <c r="G913" s="20">
        <v>41943</v>
      </c>
      <c r="H913" t="s">
        <v>412</v>
      </c>
      <c r="I913">
        <v>-12</v>
      </c>
      <c r="J913" t="s">
        <v>1087</v>
      </c>
      <c r="L913" t="s">
        <v>1083</v>
      </c>
      <c r="M913">
        <v>8921458</v>
      </c>
      <c r="N913" t="s">
        <v>92</v>
      </c>
      <c r="O913" s="20">
        <v>45908</v>
      </c>
      <c r="P913" t="s">
        <v>1084</v>
      </c>
      <c r="Q913" s="20">
        <v>43716</v>
      </c>
      <c r="S913" t="s">
        <v>776</v>
      </c>
      <c r="T913">
        <v>500</v>
      </c>
      <c r="W913">
        <v>5</v>
      </c>
      <c r="X913" t="s">
        <v>1085</v>
      </c>
      <c r="AB913" t="s">
        <v>1086</v>
      </c>
      <c r="AK913">
        <v>0</v>
      </c>
      <c r="AL913">
        <v>0</v>
      </c>
      <c r="AN913" s="20">
        <v>45908</v>
      </c>
    </row>
    <row r="914" spans="1:40" x14ac:dyDescent="0.25">
      <c r="A914">
        <v>9266252</v>
      </c>
      <c r="B914" t="s">
        <v>3101</v>
      </c>
      <c r="C914" t="s">
        <v>108</v>
      </c>
      <c r="D914" t="s">
        <v>58</v>
      </c>
      <c r="G914" s="20">
        <v>43083</v>
      </c>
      <c r="H914" t="s">
        <v>58</v>
      </c>
      <c r="I914">
        <v>-9</v>
      </c>
      <c r="J914" t="s">
        <v>1087</v>
      </c>
      <c r="L914" t="s">
        <v>1083</v>
      </c>
      <c r="M914">
        <v>8920646</v>
      </c>
      <c r="N914" t="s">
        <v>175</v>
      </c>
      <c r="O914" s="20">
        <v>45908</v>
      </c>
      <c r="P914" t="s">
        <v>1084</v>
      </c>
      <c r="Q914" s="20">
        <v>45908</v>
      </c>
      <c r="S914" t="s">
        <v>776</v>
      </c>
      <c r="T914">
        <v>500</v>
      </c>
      <c r="W914">
        <v>5</v>
      </c>
      <c r="X914" t="s">
        <v>1085</v>
      </c>
      <c r="AB914" t="s">
        <v>1086</v>
      </c>
      <c r="AK914">
        <v>0</v>
      </c>
      <c r="AL914">
        <v>0</v>
      </c>
      <c r="AN914" s="20">
        <v>45908</v>
      </c>
    </row>
    <row r="915" spans="1:40" x14ac:dyDescent="0.25">
      <c r="A915">
        <v>9254122</v>
      </c>
      <c r="B915" t="s">
        <v>3102</v>
      </c>
      <c r="C915" t="s">
        <v>181</v>
      </c>
      <c r="D915" t="s">
        <v>7</v>
      </c>
      <c r="G915" s="20">
        <v>40746</v>
      </c>
      <c r="H915" t="s">
        <v>468</v>
      </c>
      <c r="I915">
        <v>-15</v>
      </c>
      <c r="J915" t="s">
        <v>1087</v>
      </c>
      <c r="L915" t="s">
        <v>1083</v>
      </c>
      <c r="M915">
        <v>8920309</v>
      </c>
      <c r="N915" t="s">
        <v>195</v>
      </c>
      <c r="O915" s="20">
        <v>45977</v>
      </c>
      <c r="P915" t="s">
        <v>1084</v>
      </c>
      <c r="Q915" s="20">
        <v>43717</v>
      </c>
      <c r="S915" t="s">
        <v>776</v>
      </c>
      <c r="T915">
        <v>500</v>
      </c>
      <c r="W915">
        <v>5</v>
      </c>
      <c r="X915" t="s">
        <v>1085</v>
      </c>
      <c r="AB915" t="s">
        <v>1086</v>
      </c>
      <c r="AK915">
        <v>0</v>
      </c>
      <c r="AL915">
        <v>0</v>
      </c>
      <c r="AN915" s="20">
        <v>45902</v>
      </c>
    </row>
    <row r="916" spans="1:40" x14ac:dyDescent="0.25">
      <c r="A916">
        <v>9266096</v>
      </c>
      <c r="B916" t="s">
        <v>3103</v>
      </c>
      <c r="C916" t="s">
        <v>82</v>
      </c>
      <c r="D916" t="s">
        <v>58</v>
      </c>
      <c r="G916" s="20">
        <v>42759</v>
      </c>
      <c r="H916" t="s">
        <v>58</v>
      </c>
      <c r="I916">
        <v>-9</v>
      </c>
      <c r="J916" t="s">
        <v>1087</v>
      </c>
      <c r="L916" t="s">
        <v>1083</v>
      </c>
      <c r="M916">
        <v>8920503</v>
      </c>
      <c r="N916" t="s">
        <v>177</v>
      </c>
      <c r="O916" s="20">
        <v>45905</v>
      </c>
      <c r="P916" t="s">
        <v>1084</v>
      </c>
      <c r="Q916" s="20">
        <v>45905</v>
      </c>
      <c r="S916" t="s">
        <v>776</v>
      </c>
      <c r="T916">
        <v>500</v>
      </c>
      <c r="W916">
        <v>5</v>
      </c>
      <c r="X916" t="s">
        <v>1085</v>
      </c>
      <c r="AB916" t="s">
        <v>1086</v>
      </c>
      <c r="AK916">
        <v>0</v>
      </c>
      <c r="AL916">
        <v>0</v>
      </c>
      <c r="AN916" s="20">
        <v>45905</v>
      </c>
    </row>
    <row r="917" spans="1:40" x14ac:dyDescent="0.25">
      <c r="A917">
        <v>9262704</v>
      </c>
      <c r="B917" t="s">
        <v>1927</v>
      </c>
      <c r="C917" t="s">
        <v>122</v>
      </c>
      <c r="D917" t="s">
        <v>7</v>
      </c>
      <c r="E917" t="s">
        <v>58</v>
      </c>
      <c r="G917" s="20">
        <v>41719</v>
      </c>
      <c r="H917" t="s">
        <v>412</v>
      </c>
      <c r="I917">
        <v>-12</v>
      </c>
      <c r="J917" t="s">
        <v>1087</v>
      </c>
      <c r="L917" t="s">
        <v>1083</v>
      </c>
      <c r="M917">
        <v>8921458</v>
      </c>
      <c r="N917" t="s">
        <v>92</v>
      </c>
      <c r="O917" s="20">
        <v>45977</v>
      </c>
      <c r="P917" t="s">
        <v>1084</v>
      </c>
      <c r="Q917" s="20">
        <v>45540</v>
      </c>
      <c r="S917" t="s">
        <v>776</v>
      </c>
      <c r="T917">
        <v>500</v>
      </c>
      <c r="W917">
        <v>5</v>
      </c>
      <c r="X917" t="s">
        <v>1085</v>
      </c>
      <c r="AB917" t="s">
        <v>1086</v>
      </c>
      <c r="AK917">
        <v>0</v>
      </c>
      <c r="AL917">
        <v>0</v>
      </c>
      <c r="AN917" s="20">
        <v>45905</v>
      </c>
    </row>
    <row r="918" spans="1:40" x14ac:dyDescent="0.25">
      <c r="A918">
        <v>9266864</v>
      </c>
      <c r="B918" t="s">
        <v>3104</v>
      </c>
      <c r="C918" t="s">
        <v>120</v>
      </c>
      <c r="D918" t="s">
        <v>58</v>
      </c>
      <c r="G918" s="20">
        <v>41591</v>
      </c>
      <c r="H918" t="s">
        <v>443</v>
      </c>
      <c r="I918">
        <v>-13</v>
      </c>
      <c r="J918" t="s">
        <v>1087</v>
      </c>
      <c r="L918" t="s">
        <v>1083</v>
      </c>
      <c r="M918">
        <v>8920075</v>
      </c>
      <c r="N918" t="s">
        <v>57</v>
      </c>
      <c r="O918" s="20">
        <v>45926</v>
      </c>
      <c r="P918" t="s">
        <v>1084</v>
      </c>
      <c r="Q918" s="20">
        <v>45926</v>
      </c>
      <c r="S918" t="s">
        <v>776</v>
      </c>
      <c r="T918">
        <v>500</v>
      </c>
      <c r="W918">
        <v>5</v>
      </c>
      <c r="X918" t="s">
        <v>1085</v>
      </c>
      <c r="AB918" t="s">
        <v>1086</v>
      </c>
      <c r="AK918">
        <v>0</v>
      </c>
      <c r="AL918">
        <v>0</v>
      </c>
      <c r="AN918" s="20">
        <v>45926</v>
      </c>
    </row>
    <row r="919" spans="1:40" x14ac:dyDescent="0.25">
      <c r="A919">
        <v>9266513</v>
      </c>
      <c r="B919" t="s">
        <v>3105</v>
      </c>
      <c r="C919" t="s">
        <v>3106</v>
      </c>
      <c r="D919" t="s">
        <v>7</v>
      </c>
      <c r="G919" s="20">
        <v>39364</v>
      </c>
      <c r="H919" t="s">
        <v>855</v>
      </c>
      <c r="I919">
        <v>-19</v>
      </c>
      <c r="J919" t="s">
        <v>1087</v>
      </c>
      <c r="L919" t="s">
        <v>1083</v>
      </c>
      <c r="M919">
        <v>8920505</v>
      </c>
      <c r="N919" t="s">
        <v>2715</v>
      </c>
      <c r="O919" s="20">
        <v>46005</v>
      </c>
      <c r="P919" t="s">
        <v>1084</v>
      </c>
      <c r="Q919" s="20">
        <v>45916</v>
      </c>
      <c r="S919" t="s">
        <v>776</v>
      </c>
      <c r="T919">
        <v>500</v>
      </c>
      <c r="W919">
        <v>5</v>
      </c>
      <c r="X919" t="s">
        <v>1085</v>
      </c>
      <c r="AB919" t="s">
        <v>1086</v>
      </c>
      <c r="AK919">
        <v>1</v>
      </c>
      <c r="AL919">
        <v>0</v>
      </c>
      <c r="AN919" s="20">
        <v>46005</v>
      </c>
    </row>
    <row r="920" spans="1:40" x14ac:dyDescent="0.25">
      <c r="A920">
        <v>9264237</v>
      </c>
      <c r="B920" t="s">
        <v>1928</v>
      </c>
      <c r="C920" t="s">
        <v>210</v>
      </c>
      <c r="D920" t="s">
        <v>7</v>
      </c>
      <c r="E920" t="s">
        <v>7</v>
      </c>
      <c r="G920" s="20">
        <v>41120</v>
      </c>
      <c r="H920" t="s">
        <v>458</v>
      </c>
      <c r="I920">
        <v>-14</v>
      </c>
      <c r="J920" t="s">
        <v>1087</v>
      </c>
      <c r="L920" t="s">
        <v>1083</v>
      </c>
      <c r="M920">
        <v>8920646</v>
      </c>
      <c r="N920" t="s">
        <v>175</v>
      </c>
      <c r="O920" s="20">
        <v>45977</v>
      </c>
      <c r="P920" t="s">
        <v>1084</v>
      </c>
      <c r="Q920" s="20">
        <v>45571</v>
      </c>
      <c r="S920" t="s">
        <v>776</v>
      </c>
      <c r="T920">
        <v>520</v>
      </c>
      <c r="W920">
        <v>5</v>
      </c>
      <c r="X920" t="s">
        <v>1085</v>
      </c>
      <c r="AB920" t="s">
        <v>1086</v>
      </c>
      <c r="AK920">
        <v>0</v>
      </c>
      <c r="AL920">
        <v>0</v>
      </c>
      <c r="AN920" s="20">
        <v>45912</v>
      </c>
    </row>
    <row r="921" spans="1:40" x14ac:dyDescent="0.25">
      <c r="A921">
        <v>9264238</v>
      </c>
      <c r="B921" t="s">
        <v>1928</v>
      </c>
      <c r="C921" t="s">
        <v>483</v>
      </c>
      <c r="D921" t="s">
        <v>7</v>
      </c>
      <c r="E921" t="s">
        <v>7</v>
      </c>
      <c r="G921" s="20">
        <v>41817</v>
      </c>
      <c r="H921" t="s">
        <v>412</v>
      </c>
      <c r="I921">
        <v>-12</v>
      </c>
      <c r="J921" t="s">
        <v>1087</v>
      </c>
      <c r="L921" t="s">
        <v>1083</v>
      </c>
      <c r="M921">
        <v>8920646</v>
      </c>
      <c r="N921" t="s">
        <v>175</v>
      </c>
      <c r="O921" s="20">
        <v>45977</v>
      </c>
      <c r="P921" t="s">
        <v>1084</v>
      </c>
      <c r="Q921" s="20">
        <v>45571</v>
      </c>
      <c r="S921" t="s">
        <v>776</v>
      </c>
      <c r="T921">
        <v>500</v>
      </c>
      <c r="W921">
        <v>5</v>
      </c>
      <c r="X921" t="s">
        <v>1085</v>
      </c>
      <c r="AB921" t="s">
        <v>1086</v>
      </c>
      <c r="AK921">
        <v>0</v>
      </c>
      <c r="AL921">
        <v>0</v>
      </c>
      <c r="AN921" s="20">
        <v>45912</v>
      </c>
    </row>
    <row r="922" spans="1:40" x14ac:dyDescent="0.25">
      <c r="A922">
        <v>9266208</v>
      </c>
      <c r="B922" t="s">
        <v>3107</v>
      </c>
      <c r="C922" t="s">
        <v>478</v>
      </c>
      <c r="D922" t="s">
        <v>58</v>
      </c>
      <c r="G922" s="20">
        <v>42951</v>
      </c>
      <c r="H922" t="s">
        <v>58</v>
      </c>
      <c r="I922">
        <v>-9</v>
      </c>
      <c r="J922" t="s">
        <v>1087</v>
      </c>
      <c r="L922" t="s">
        <v>1083</v>
      </c>
      <c r="M922">
        <v>8921458</v>
      </c>
      <c r="N922" t="s">
        <v>92</v>
      </c>
      <c r="O922" s="20">
        <v>45908</v>
      </c>
      <c r="P922" t="s">
        <v>1084</v>
      </c>
      <c r="Q922" s="20">
        <v>45908</v>
      </c>
      <c r="S922" t="s">
        <v>776</v>
      </c>
      <c r="T922">
        <v>500</v>
      </c>
      <c r="W922">
        <v>5</v>
      </c>
      <c r="X922" t="s">
        <v>1085</v>
      </c>
      <c r="AB922" t="s">
        <v>1086</v>
      </c>
      <c r="AK922">
        <v>0</v>
      </c>
      <c r="AL922">
        <v>0</v>
      </c>
      <c r="AN922" s="20">
        <v>45908</v>
      </c>
    </row>
    <row r="923" spans="1:40" x14ac:dyDescent="0.25">
      <c r="A923">
        <v>9263562</v>
      </c>
      <c r="B923" t="s">
        <v>1929</v>
      </c>
      <c r="C923" t="s">
        <v>158</v>
      </c>
      <c r="D923" t="s">
        <v>58</v>
      </c>
      <c r="E923" t="s">
        <v>58</v>
      </c>
      <c r="G923" s="20">
        <v>41108</v>
      </c>
      <c r="H923" t="s">
        <v>458</v>
      </c>
      <c r="I923">
        <v>-14</v>
      </c>
      <c r="J923" t="s">
        <v>1087</v>
      </c>
      <c r="L923" t="s">
        <v>1083</v>
      </c>
      <c r="M923">
        <v>8920025</v>
      </c>
      <c r="N923" t="s">
        <v>255</v>
      </c>
      <c r="O923" s="20">
        <v>45904</v>
      </c>
      <c r="P923" t="s">
        <v>1084</v>
      </c>
      <c r="Q923" s="20">
        <v>45551</v>
      </c>
      <c r="S923" t="s">
        <v>776</v>
      </c>
      <c r="T923">
        <v>500</v>
      </c>
      <c r="W923">
        <v>5</v>
      </c>
      <c r="X923" t="s">
        <v>1085</v>
      </c>
      <c r="AB923" t="s">
        <v>1086</v>
      </c>
      <c r="AK923">
        <v>0</v>
      </c>
      <c r="AL923">
        <v>0</v>
      </c>
      <c r="AN923" s="20">
        <v>45904</v>
      </c>
    </row>
    <row r="924" spans="1:40" x14ac:dyDescent="0.25">
      <c r="A924">
        <v>9265379</v>
      </c>
      <c r="B924" t="s">
        <v>2682</v>
      </c>
      <c r="C924" t="s">
        <v>222</v>
      </c>
      <c r="D924" t="s">
        <v>7</v>
      </c>
      <c r="E924" t="s">
        <v>58</v>
      </c>
      <c r="G924" s="20">
        <v>41520</v>
      </c>
      <c r="H924" t="s">
        <v>443</v>
      </c>
      <c r="I924">
        <v>-13</v>
      </c>
      <c r="J924" t="s">
        <v>1087</v>
      </c>
      <c r="L924" t="s">
        <v>1083</v>
      </c>
      <c r="M924">
        <v>8920505</v>
      </c>
      <c r="N924" t="s">
        <v>2715</v>
      </c>
      <c r="O924" s="20">
        <v>45844</v>
      </c>
      <c r="P924" t="s">
        <v>1084</v>
      </c>
      <c r="Q924" s="20">
        <v>45697</v>
      </c>
      <c r="S924" t="s">
        <v>776</v>
      </c>
      <c r="T924">
        <v>500</v>
      </c>
      <c r="W924">
        <v>5</v>
      </c>
      <c r="X924" t="s">
        <v>1085</v>
      </c>
      <c r="AB924" t="s">
        <v>1086</v>
      </c>
      <c r="AK924">
        <v>1</v>
      </c>
      <c r="AL924">
        <v>0</v>
      </c>
    </row>
    <row r="925" spans="1:40" x14ac:dyDescent="0.25">
      <c r="A925">
        <v>9264608</v>
      </c>
      <c r="B925" t="s">
        <v>1930</v>
      </c>
      <c r="C925" t="s">
        <v>1279</v>
      </c>
      <c r="D925" t="s">
        <v>58</v>
      </c>
      <c r="E925" t="s">
        <v>7</v>
      </c>
      <c r="G925" s="20">
        <v>41905</v>
      </c>
      <c r="H925" t="s">
        <v>412</v>
      </c>
      <c r="I925">
        <v>-12</v>
      </c>
      <c r="J925" t="s">
        <v>1087</v>
      </c>
      <c r="L925" t="s">
        <v>1083</v>
      </c>
      <c r="M925">
        <v>8920066</v>
      </c>
      <c r="N925" t="s">
        <v>230</v>
      </c>
      <c r="O925" s="20">
        <v>45904</v>
      </c>
      <c r="P925" t="s">
        <v>1084</v>
      </c>
      <c r="Q925" s="20">
        <v>45580</v>
      </c>
      <c r="S925" t="s">
        <v>776</v>
      </c>
      <c r="T925">
        <v>500</v>
      </c>
      <c r="W925">
        <v>5</v>
      </c>
      <c r="X925" t="s">
        <v>1085</v>
      </c>
      <c r="AB925" t="s">
        <v>1086</v>
      </c>
      <c r="AK925">
        <v>1</v>
      </c>
      <c r="AL925">
        <v>0</v>
      </c>
      <c r="AN925" s="20">
        <v>45904</v>
      </c>
    </row>
    <row r="926" spans="1:40" x14ac:dyDescent="0.25">
      <c r="A926">
        <v>9265460</v>
      </c>
      <c r="B926" t="s">
        <v>1930</v>
      </c>
      <c r="C926" t="s">
        <v>580</v>
      </c>
      <c r="D926" t="s">
        <v>58</v>
      </c>
      <c r="E926" t="s">
        <v>7</v>
      </c>
      <c r="G926" s="20">
        <v>41905</v>
      </c>
      <c r="H926" t="s">
        <v>412</v>
      </c>
      <c r="I926">
        <v>-12</v>
      </c>
      <c r="J926" t="s">
        <v>1087</v>
      </c>
      <c r="L926" t="s">
        <v>1083</v>
      </c>
      <c r="M926">
        <v>8920066</v>
      </c>
      <c r="N926" t="s">
        <v>230</v>
      </c>
      <c r="O926" s="20">
        <v>45904</v>
      </c>
      <c r="P926" t="s">
        <v>1084</v>
      </c>
      <c r="Q926" s="20">
        <v>45744</v>
      </c>
      <c r="S926" t="s">
        <v>776</v>
      </c>
      <c r="T926">
        <v>500</v>
      </c>
      <c r="W926">
        <v>5</v>
      </c>
      <c r="X926" t="s">
        <v>1085</v>
      </c>
      <c r="AB926" t="s">
        <v>1086</v>
      </c>
      <c r="AK926">
        <v>0</v>
      </c>
      <c r="AL926">
        <v>0</v>
      </c>
      <c r="AN926" s="20">
        <v>45904</v>
      </c>
    </row>
    <row r="927" spans="1:40" x14ac:dyDescent="0.25">
      <c r="A927">
        <v>9262866</v>
      </c>
      <c r="B927" t="s">
        <v>1931</v>
      </c>
      <c r="C927" t="s">
        <v>176</v>
      </c>
      <c r="D927" t="s">
        <v>7</v>
      </c>
      <c r="E927" t="s">
        <v>58</v>
      </c>
      <c r="G927" s="20">
        <v>43089</v>
      </c>
      <c r="H927" t="s">
        <v>58</v>
      </c>
      <c r="I927">
        <v>-9</v>
      </c>
      <c r="J927" t="s">
        <v>1087</v>
      </c>
      <c r="L927" t="s">
        <v>1083</v>
      </c>
      <c r="M927">
        <v>8920646</v>
      </c>
      <c r="N927" t="s">
        <v>175</v>
      </c>
      <c r="O927" s="20">
        <v>45977</v>
      </c>
      <c r="P927" t="s">
        <v>1084</v>
      </c>
      <c r="Q927" s="20">
        <v>45543</v>
      </c>
      <c r="S927" t="s">
        <v>776</v>
      </c>
      <c r="T927">
        <v>500</v>
      </c>
      <c r="W927">
        <v>5</v>
      </c>
      <c r="X927" t="s">
        <v>1085</v>
      </c>
      <c r="AB927" t="s">
        <v>1086</v>
      </c>
      <c r="AK927">
        <v>0</v>
      </c>
      <c r="AL927">
        <v>0</v>
      </c>
      <c r="AN927" s="20">
        <v>45875</v>
      </c>
    </row>
    <row r="928" spans="1:40" x14ac:dyDescent="0.25">
      <c r="A928">
        <v>9260174</v>
      </c>
      <c r="B928" t="s">
        <v>1932</v>
      </c>
      <c r="C928" t="s">
        <v>96</v>
      </c>
      <c r="D928" t="s">
        <v>58</v>
      </c>
      <c r="E928" t="s">
        <v>58</v>
      </c>
      <c r="G928" s="20">
        <v>41939</v>
      </c>
      <c r="H928" t="s">
        <v>412</v>
      </c>
      <c r="I928">
        <v>-12</v>
      </c>
      <c r="J928" t="s">
        <v>1087</v>
      </c>
      <c r="L928" t="s">
        <v>1083</v>
      </c>
      <c r="M928">
        <v>8920312</v>
      </c>
      <c r="N928" t="s">
        <v>193</v>
      </c>
      <c r="O928" s="20">
        <v>45905</v>
      </c>
      <c r="P928" t="s">
        <v>1084</v>
      </c>
      <c r="Q928" s="20">
        <v>44991</v>
      </c>
      <c r="S928" t="s">
        <v>776</v>
      </c>
      <c r="T928">
        <v>500</v>
      </c>
      <c r="W928">
        <v>5</v>
      </c>
      <c r="X928" t="s">
        <v>1085</v>
      </c>
      <c r="AB928" t="s">
        <v>1086</v>
      </c>
      <c r="AK928">
        <v>0</v>
      </c>
      <c r="AL928">
        <v>0</v>
      </c>
      <c r="AN928" s="20">
        <v>45905</v>
      </c>
    </row>
    <row r="929" spans="1:40" x14ac:dyDescent="0.25">
      <c r="A929">
        <v>9257741</v>
      </c>
      <c r="B929" t="s">
        <v>793</v>
      </c>
      <c r="C929" t="s">
        <v>98</v>
      </c>
      <c r="D929" t="s">
        <v>7</v>
      </c>
      <c r="E929" t="s">
        <v>7</v>
      </c>
      <c r="G929" s="20">
        <v>41188</v>
      </c>
      <c r="H929" t="s">
        <v>458</v>
      </c>
      <c r="I929">
        <v>-14</v>
      </c>
      <c r="J929" t="s">
        <v>1087</v>
      </c>
      <c r="L929" t="s">
        <v>1083</v>
      </c>
      <c r="M929">
        <v>8920646</v>
      </c>
      <c r="N929" t="s">
        <v>175</v>
      </c>
      <c r="O929" s="20">
        <v>45917</v>
      </c>
      <c r="P929" t="s">
        <v>1084</v>
      </c>
      <c r="Q929" s="20">
        <v>44548</v>
      </c>
      <c r="S929" t="s">
        <v>776</v>
      </c>
      <c r="T929">
        <v>655</v>
      </c>
      <c r="W929">
        <v>6</v>
      </c>
      <c r="X929" t="s">
        <v>1085</v>
      </c>
      <c r="AB929" t="s">
        <v>1086</v>
      </c>
      <c r="AK929">
        <v>0</v>
      </c>
      <c r="AL929">
        <v>0</v>
      </c>
      <c r="AN929" s="20">
        <v>45917</v>
      </c>
    </row>
    <row r="930" spans="1:40" x14ac:dyDescent="0.25">
      <c r="A930">
        <v>9265183</v>
      </c>
      <c r="B930" t="s">
        <v>2608</v>
      </c>
      <c r="C930" t="s">
        <v>94</v>
      </c>
      <c r="D930" t="s">
        <v>7</v>
      </c>
      <c r="E930" t="s">
        <v>7</v>
      </c>
      <c r="G930" s="20">
        <v>41185</v>
      </c>
      <c r="H930" t="s">
        <v>458</v>
      </c>
      <c r="I930">
        <v>-14</v>
      </c>
      <c r="J930" t="s">
        <v>1087</v>
      </c>
      <c r="L930" t="s">
        <v>1083</v>
      </c>
      <c r="M930">
        <v>8920309</v>
      </c>
      <c r="N930" t="s">
        <v>195</v>
      </c>
      <c r="O930" s="20">
        <v>45935</v>
      </c>
      <c r="P930" t="s">
        <v>1084</v>
      </c>
      <c r="Q930" s="20">
        <v>45627</v>
      </c>
      <c r="S930" t="s">
        <v>776</v>
      </c>
      <c r="T930">
        <v>506</v>
      </c>
      <c r="W930">
        <v>5</v>
      </c>
      <c r="X930" t="s">
        <v>1085</v>
      </c>
      <c r="AB930" t="s">
        <v>1086</v>
      </c>
      <c r="AK930">
        <v>0</v>
      </c>
      <c r="AL930">
        <v>0</v>
      </c>
      <c r="AN930" s="20">
        <v>45903</v>
      </c>
    </row>
    <row r="931" spans="1:40" x14ac:dyDescent="0.25">
      <c r="A931">
        <v>9265052</v>
      </c>
      <c r="B931" t="s">
        <v>2609</v>
      </c>
      <c r="C931" t="s">
        <v>67</v>
      </c>
      <c r="D931" t="s">
        <v>58</v>
      </c>
      <c r="E931" t="s">
        <v>58</v>
      </c>
      <c r="G931" s="20">
        <v>42466</v>
      </c>
      <c r="H931" t="s">
        <v>1465</v>
      </c>
      <c r="I931">
        <v>-10</v>
      </c>
      <c r="J931" t="s">
        <v>1087</v>
      </c>
      <c r="L931" t="s">
        <v>1083</v>
      </c>
      <c r="M931">
        <v>8920075</v>
      </c>
      <c r="N931" t="s">
        <v>57</v>
      </c>
      <c r="O931" s="20">
        <v>45958</v>
      </c>
      <c r="P931" t="s">
        <v>1084</v>
      </c>
      <c r="Q931" s="20">
        <v>45614</v>
      </c>
      <c r="S931" t="s">
        <v>776</v>
      </c>
      <c r="T931">
        <v>500</v>
      </c>
      <c r="W931">
        <v>5</v>
      </c>
      <c r="X931" t="s">
        <v>1085</v>
      </c>
      <c r="AB931" t="s">
        <v>1086</v>
      </c>
      <c r="AK931">
        <v>0</v>
      </c>
      <c r="AL931">
        <v>0</v>
      </c>
      <c r="AN931" s="20">
        <v>45958</v>
      </c>
    </row>
    <row r="932" spans="1:40" x14ac:dyDescent="0.25">
      <c r="A932">
        <v>9264294</v>
      </c>
      <c r="B932" t="s">
        <v>1933</v>
      </c>
      <c r="C932" t="s">
        <v>70</v>
      </c>
      <c r="D932" t="s">
        <v>7</v>
      </c>
      <c r="E932" t="s">
        <v>58</v>
      </c>
      <c r="G932" s="20">
        <v>42257</v>
      </c>
      <c r="H932" t="s">
        <v>60</v>
      </c>
      <c r="I932">
        <v>-11</v>
      </c>
      <c r="J932" t="s">
        <v>1087</v>
      </c>
      <c r="L932" t="s">
        <v>1083</v>
      </c>
      <c r="M932">
        <v>8920312</v>
      </c>
      <c r="N932" t="s">
        <v>193</v>
      </c>
      <c r="O932" s="20">
        <v>45922</v>
      </c>
      <c r="P932" t="s">
        <v>1084</v>
      </c>
      <c r="Q932" s="20">
        <v>45573</v>
      </c>
      <c r="S932" t="s">
        <v>776</v>
      </c>
      <c r="T932">
        <v>500</v>
      </c>
      <c r="W932">
        <v>5</v>
      </c>
      <c r="X932" t="s">
        <v>1085</v>
      </c>
      <c r="AB932" t="s">
        <v>1086</v>
      </c>
      <c r="AK932">
        <v>0</v>
      </c>
      <c r="AL932">
        <v>0</v>
      </c>
      <c r="AN932" s="20">
        <v>45922</v>
      </c>
    </row>
    <row r="933" spans="1:40" x14ac:dyDescent="0.25">
      <c r="A933">
        <v>9260946</v>
      </c>
      <c r="B933" t="s">
        <v>1275</v>
      </c>
      <c r="C933" t="s">
        <v>246</v>
      </c>
      <c r="D933" t="s">
        <v>7</v>
      </c>
      <c r="E933" t="s">
        <v>7</v>
      </c>
      <c r="G933" s="20">
        <v>40779</v>
      </c>
      <c r="H933" t="s">
        <v>468</v>
      </c>
      <c r="I933">
        <v>-15</v>
      </c>
      <c r="J933" t="s">
        <v>1087</v>
      </c>
      <c r="L933" t="s">
        <v>1083</v>
      </c>
      <c r="M933">
        <v>8921182</v>
      </c>
      <c r="N933" t="s">
        <v>400</v>
      </c>
      <c r="O933" s="20">
        <v>45900</v>
      </c>
      <c r="P933" t="s">
        <v>1084</v>
      </c>
      <c r="Q933" s="20">
        <v>45189</v>
      </c>
      <c r="S933" t="s">
        <v>776</v>
      </c>
      <c r="T933">
        <v>500</v>
      </c>
      <c r="W933">
        <v>5</v>
      </c>
      <c r="X933" t="s">
        <v>1085</v>
      </c>
      <c r="AB933" t="s">
        <v>1086</v>
      </c>
      <c r="AK933">
        <v>0</v>
      </c>
      <c r="AL933">
        <v>0</v>
      </c>
      <c r="AN933" s="20">
        <v>45900</v>
      </c>
    </row>
    <row r="934" spans="1:40" x14ac:dyDescent="0.25">
      <c r="A934">
        <v>9254950</v>
      </c>
      <c r="B934" t="s">
        <v>1494</v>
      </c>
      <c r="C934" t="s">
        <v>123</v>
      </c>
      <c r="D934" t="s">
        <v>7</v>
      </c>
      <c r="E934" t="s">
        <v>7</v>
      </c>
      <c r="G934" s="20">
        <v>41774</v>
      </c>
      <c r="H934" t="s">
        <v>412</v>
      </c>
      <c r="I934">
        <v>-12</v>
      </c>
      <c r="J934" t="s">
        <v>1087</v>
      </c>
      <c r="L934" t="s">
        <v>1083</v>
      </c>
      <c r="M934">
        <v>8920075</v>
      </c>
      <c r="N934" t="s">
        <v>57</v>
      </c>
      <c r="O934" s="20">
        <v>45892</v>
      </c>
      <c r="P934" t="s">
        <v>1084</v>
      </c>
      <c r="Q934" s="20">
        <v>43760</v>
      </c>
      <c r="S934" t="s">
        <v>776</v>
      </c>
      <c r="T934">
        <v>737</v>
      </c>
      <c r="W934">
        <v>7</v>
      </c>
      <c r="X934" t="s">
        <v>1085</v>
      </c>
      <c r="AB934" t="s">
        <v>1086</v>
      </c>
      <c r="AK934">
        <v>0</v>
      </c>
      <c r="AL934">
        <v>0</v>
      </c>
      <c r="AN934" s="20">
        <v>45892</v>
      </c>
    </row>
    <row r="935" spans="1:40" x14ac:dyDescent="0.25">
      <c r="A935">
        <v>9266257</v>
      </c>
      <c r="B935" t="s">
        <v>3108</v>
      </c>
      <c r="C935" t="s">
        <v>2853</v>
      </c>
      <c r="D935" t="s">
        <v>58</v>
      </c>
      <c r="G935" s="20">
        <v>41967</v>
      </c>
      <c r="H935" t="s">
        <v>412</v>
      </c>
      <c r="I935">
        <v>-12</v>
      </c>
      <c r="J935" t="s">
        <v>1087</v>
      </c>
      <c r="L935" t="s">
        <v>1083</v>
      </c>
      <c r="M935">
        <v>8920111</v>
      </c>
      <c r="N935" t="s">
        <v>212</v>
      </c>
      <c r="O935" s="20">
        <v>45909</v>
      </c>
      <c r="P935" t="s">
        <v>1084</v>
      </c>
      <c r="Q935" s="20">
        <v>45909</v>
      </c>
      <c r="S935" t="s">
        <v>776</v>
      </c>
      <c r="T935">
        <v>500</v>
      </c>
      <c r="W935">
        <v>5</v>
      </c>
      <c r="X935" t="s">
        <v>1085</v>
      </c>
      <c r="AB935" t="s">
        <v>1086</v>
      </c>
      <c r="AK935">
        <v>0</v>
      </c>
      <c r="AL935">
        <v>0</v>
      </c>
      <c r="AN935" s="20">
        <v>45909</v>
      </c>
    </row>
    <row r="936" spans="1:40" x14ac:dyDescent="0.25">
      <c r="A936">
        <v>9259655</v>
      </c>
      <c r="B936" t="s">
        <v>3109</v>
      </c>
      <c r="C936" t="s">
        <v>904</v>
      </c>
      <c r="D936" t="s">
        <v>58</v>
      </c>
      <c r="G936" s="20">
        <v>41041</v>
      </c>
      <c r="H936" t="s">
        <v>458</v>
      </c>
      <c r="I936">
        <v>-14</v>
      </c>
      <c r="J936" t="s">
        <v>1087</v>
      </c>
      <c r="L936" t="s">
        <v>1083</v>
      </c>
      <c r="M936">
        <v>8920049</v>
      </c>
      <c r="N936" t="s">
        <v>235</v>
      </c>
      <c r="O936" s="20">
        <v>45951</v>
      </c>
      <c r="P936" t="s">
        <v>1084</v>
      </c>
      <c r="Q936" s="20">
        <v>44879</v>
      </c>
      <c r="S936" t="s">
        <v>776</v>
      </c>
      <c r="T936">
        <v>500</v>
      </c>
      <c r="W936">
        <v>5</v>
      </c>
      <c r="X936" t="s">
        <v>1085</v>
      </c>
      <c r="AB936" t="s">
        <v>1086</v>
      </c>
      <c r="AK936">
        <v>0</v>
      </c>
      <c r="AL936">
        <v>0</v>
      </c>
      <c r="AN936" s="20">
        <v>45951</v>
      </c>
    </row>
    <row r="937" spans="1:40" x14ac:dyDescent="0.25">
      <c r="A937">
        <v>9262875</v>
      </c>
      <c r="B937" t="s">
        <v>1934</v>
      </c>
      <c r="C937" t="s">
        <v>279</v>
      </c>
      <c r="D937" t="s">
        <v>58</v>
      </c>
      <c r="E937" t="s">
        <v>58</v>
      </c>
      <c r="G937" s="20">
        <v>40614</v>
      </c>
      <c r="H937" t="s">
        <v>468</v>
      </c>
      <c r="I937">
        <v>-15</v>
      </c>
      <c r="J937" t="s">
        <v>1087</v>
      </c>
      <c r="L937" t="s">
        <v>1083</v>
      </c>
      <c r="M937">
        <v>8920646</v>
      </c>
      <c r="N937" t="s">
        <v>175</v>
      </c>
      <c r="O937" s="20">
        <v>45876</v>
      </c>
      <c r="P937" t="s">
        <v>1084</v>
      </c>
      <c r="Q937" s="20">
        <v>45543</v>
      </c>
      <c r="S937" t="s">
        <v>776</v>
      </c>
      <c r="T937">
        <v>500</v>
      </c>
      <c r="W937">
        <v>5</v>
      </c>
      <c r="X937" t="s">
        <v>1085</v>
      </c>
      <c r="AB937" t="s">
        <v>1086</v>
      </c>
      <c r="AK937">
        <v>0</v>
      </c>
      <c r="AL937">
        <v>0</v>
      </c>
      <c r="AN937" s="20">
        <v>45876</v>
      </c>
    </row>
    <row r="938" spans="1:40" x14ac:dyDescent="0.25">
      <c r="A938">
        <v>9262876</v>
      </c>
      <c r="B938" t="s">
        <v>1934</v>
      </c>
      <c r="C938" t="s">
        <v>1878</v>
      </c>
      <c r="D938" t="s">
        <v>58</v>
      </c>
      <c r="E938" t="s">
        <v>58</v>
      </c>
      <c r="G938" s="20">
        <v>40614</v>
      </c>
      <c r="H938" t="s">
        <v>468</v>
      </c>
      <c r="I938">
        <v>-15</v>
      </c>
      <c r="J938" t="s">
        <v>1087</v>
      </c>
      <c r="L938" t="s">
        <v>1083</v>
      </c>
      <c r="M938">
        <v>8920646</v>
      </c>
      <c r="N938" t="s">
        <v>175</v>
      </c>
      <c r="O938" s="20">
        <v>45876</v>
      </c>
      <c r="P938" t="s">
        <v>1084</v>
      </c>
      <c r="Q938" s="20">
        <v>45543</v>
      </c>
      <c r="S938" t="s">
        <v>776</v>
      </c>
      <c r="T938">
        <v>500</v>
      </c>
      <c r="W938">
        <v>5</v>
      </c>
      <c r="X938" t="s">
        <v>1085</v>
      </c>
      <c r="AB938" t="s">
        <v>1086</v>
      </c>
      <c r="AK938">
        <v>0</v>
      </c>
      <c r="AL938">
        <v>0</v>
      </c>
      <c r="AN938" s="20">
        <v>45876</v>
      </c>
    </row>
    <row r="939" spans="1:40" x14ac:dyDescent="0.25">
      <c r="A939">
        <v>9262717</v>
      </c>
      <c r="B939" t="s">
        <v>1935</v>
      </c>
      <c r="C939" t="s">
        <v>224</v>
      </c>
      <c r="D939" t="s">
        <v>58</v>
      </c>
      <c r="E939" t="s">
        <v>58</v>
      </c>
      <c r="G939" s="20">
        <v>44483</v>
      </c>
      <c r="H939" t="s">
        <v>58</v>
      </c>
      <c r="I939">
        <v>-9</v>
      </c>
      <c r="J939" t="s">
        <v>1087</v>
      </c>
      <c r="L939" t="s">
        <v>1083</v>
      </c>
      <c r="M939">
        <v>8921458</v>
      </c>
      <c r="N939" t="s">
        <v>92</v>
      </c>
      <c r="O939" s="20">
        <v>45905</v>
      </c>
      <c r="P939" t="s">
        <v>1084</v>
      </c>
      <c r="Q939" s="20">
        <v>45540</v>
      </c>
      <c r="S939" t="s">
        <v>776</v>
      </c>
      <c r="T939">
        <v>500</v>
      </c>
      <c r="W939">
        <v>5</v>
      </c>
      <c r="X939" t="s">
        <v>1085</v>
      </c>
      <c r="AB939" t="s">
        <v>1086</v>
      </c>
      <c r="AK939">
        <v>0</v>
      </c>
      <c r="AL939">
        <v>0</v>
      </c>
      <c r="AN939" s="20">
        <v>45905</v>
      </c>
    </row>
    <row r="940" spans="1:40" x14ac:dyDescent="0.25">
      <c r="A940">
        <v>9265665</v>
      </c>
      <c r="B940" t="s">
        <v>3110</v>
      </c>
      <c r="C940" t="s">
        <v>116</v>
      </c>
      <c r="D940" t="s">
        <v>58</v>
      </c>
      <c r="G940" s="20">
        <v>41089</v>
      </c>
      <c r="H940" t="s">
        <v>458</v>
      </c>
      <c r="I940">
        <v>-14</v>
      </c>
      <c r="J940" t="s">
        <v>1087</v>
      </c>
      <c r="L940" t="s">
        <v>1083</v>
      </c>
      <c r="M940">
        <v>8920031</v>
      </c>
      <c r="N940" t="s">
        <v>241</v>
      </c>
      <c r="O940" s="20">
        <v>45853</v>
      </c>
      <c r="P940" t="s">
        <v>1084</v>
      </c>
      <c r="Q940" s="20">
        <v>45853</v>
      </c>
      <c r="R940" s="20">
        <v>45804</v>
      </c>
      <c r="S940" t="s">
        <v>300</v>
      </c>
      <c r="T940">
        <v>500</v>
      </c>
      <c r="W940">
        <v>5</v>
      </c>
      <c r="X940" t="s">
        <v>1085</v>
      </c>
      <c r="AB940" t="s">
        <v>1086</v>
      </c>
      <c r="AK940">
        <v>1</v>
      </c>
      <c r="AL940">
        <v>0</v>
      </c>
      <c r="AN940" s="20">
        <v>45853</v>
      </c>
    </row>
    <row r="941" spans="1:40" x14ac:dyDescent="0.25">
      <c r="A941">
        <v>9265055</v>
      </c>
      <c r="B941" t="s">
        <v>2610</v>
      </c>
      <c r="C941" t="s">
        <v>70</v>
      </c>
      <c r="D941" t="s">
        <v>7</v>
      </c>
      <c r="E941" t="s">
        <v>58</v>
      </c>
      <c r="G941" s="20">
        <v>42523</v>
      </c>
      <c r="H941" t="s">
        <v>1465</v>
      </c>
      <c r="I941">
        <v>-10</v>
      </c>
      <c r="J941" t="s">
        <v>1087</v>
      </c>
      <c r="L941" t="s">
        <v>1083</v>
      </c>
      <c r="M941">
        <v>8920075</v>
      </c>
      <c r="N941" t="s">
        <v>57</v>
      </c>
      <c r="O941" s="20">
        <v>45964</v>
      </c>
      <c r="P941" t="s">
        <v>1084</v>
      </c>
      <c r="Q941" s="20">
        <v>45614</v>
      </c>
      <c r="S941" t="s">
        <v>776</v>
      </c>
      <c r="T941">
        <v>500</v>
      </c>
      <c r="W941">
        <v>5</v>
      </c>
      <c r="X941" t="s">
        <v>1085</v>
      </c>
      <c r="AB941" t="s">
        <v>1086</v>
      </c>
      <c r="AK941">
        <v>0</v>
      </c>
      <c r="AL941">
        <v>0</v>
      </c>
      <c r="AN941" s="20">
        <v>45923</v>
      </c>
    </row>
    <row r="942" spans="1:40" x14ac:dyDescent="0.25">
      <c r="A942">
        <v>9266083</v>
      </c>
      <c r="B942" t="s">
        <v>3111</v>
      </c>
      <c r="C942" t="s">
        <v>3112</v>
      </c>
      <c r="D942" t="s">
        <v>58</v>
      </c>
      <c r="G942" s="20">
        <v>41517</v>
      </c>
      <c r="H942" t="s">
        <v>443</v>
      </c>
      <c r="I942">
        <v>-13</v>
      </c>
      <c r="J942" t="s">
        <v>1082</v>
      </c>
      <c r="L942" t="s">
        <v>1083</v>
      </c>
      <c r="M942">
        <v>8920312</v>
      </c>
      <c r="N942" t="s">
        <v>193</v>
      </c>
      <c r="O942" s="20">
        <v>45905</v>
      </c>
      <c r="P942" t="s">
        <v>1084</v>
      </c>
      <c r="Q942" s="20">
        <v>45905</v>
      </c>
      <c r="S942" t="s">
        <v>776</v>
      </c>
      <c r="T942">
        <v>500</v>
      </c>
      <c r="W942">
        <v>5</v>
      </c>
      <c r="X942" t="s">
        <v>1085</v>
      </c>
      <c r="AB942" t="s">
        <v>1086</v>
      </c>
      <c r="AK942">
        <v>0</v>
      </c>
      <c r="AL942">
        <v>0</v>
      </c>
      <c r="AN942" s="20">
        <v>45905</v>
      </c>
    </row>
    <row r="943" spans="1:40" x14ac:dyDescent="0.25">
      <c r="A943">
        <v>9257115</v>
      </c>
      <c r="B943" t="s">
        <v>4335</v>
      </c>
      <c r="C943" t="s">
        <v>453</v>
      </c>
      <c r="D943" t="s">
        <v>58</v>
      </c>
      <c r="E943" t="s">
        <v>58</v>
      </c>
      <c r="G943" s="20">
        <v>40767</v>
      </c>
      <c r="H943" t="s">
        <v>468</v>
      </c>
      <c r="I943">
        <v>-15</v>
      </c>
      <c r="J943" t="s">
        <v>1087</v>
      </c>
      <c r="L943" t="s">
        <v>1083</v>
      </c>
      <c r="M943">
        <v>8920075</v>
      </c>
      <c r="N943" t="s">
        <v>57</v>
      </c>
      <c r="O943" s="20">
        <v>46012</v>
      </c>
      <c r="P943" t="s">
        <v>1084</v>
      </c>
      <c r="Q943" s="20">
        <v>44487</v>
      </c>
      <c r="S943" t="s">
        <v>776</v>
      </c>
      <c r="T943">
        <v>500</v>
      </c>
      <c r="W943">
        <v>5</v>
      </c>
      <c r="X943" t="s">
        <v>1085</v>
      </c>
      <c r="AB943" t="s">
        <v>1086</v>
      </c>
      <c r="AK943">
        <v>0</v>
      </c>
      <c r="AL943">
        <v>0</v>
      </c>
      <c r="AN943" s="20">
        <v>46012</v>
      </c>
    </row>
    <row r="944" spans="1:40" x14ac:dyDescent="0.25">
      <c r="A944">
        <v>9267247</v>
      </c>
      <c r="B944" t="s">
        <v>3113</v>
      </c>
      <c r="C944" t="s">
        <v>470</v>
      </c>
      <c r="D944" t="s">
        <v>58</v>
      </c>
      <c r="G944" s="20">
        <v>41031</v>
      </c>
      <c r="H944" t="s">
        <v>458</v>
      </c>
      <c r="I944">
        <v>-14</v>
      </c>
      <c r="J944" t="s">
        <v>1087</v>
      </c>
      <c r="L944" t="s">
        <v>1083</v>
      </c>
      <c r="M944">
        <v>8920049</v>
      </c>
      <c r="N944" t="s">
        <v>235</v>
      </c>
      <c r="O944" s="20">
        <v>45951</v>
      </c>
      <c r="P944" t="s">
        <v>1084</v>
      </c>
      <c r="Q944" s="20">
        <v>45951</v>
      </c>
      <c r="S944" t="s">
        <v>776</v>
      </c>
      <c r="T944">
        <v>500</v>
      </c>
      <c r="W944">
        <v>5</v>
      </c>
      <c r="X944" t="s">
        <v>1085</v>
      </c>
      <c r="AB944" t="s">
        <v>1086</v>
      </c>
      <c r="AK944">
        <v>0</v>
      </c>
      <c r="AL944">
        <v>0</v>
      </c>
      <c r="AN944" s="20">
        <v>45951</v>
      </c>
    </row>
    <row r="945" spans="1:40" x14ac:dyDescent="0.25">
      <c r="A945">
        <v>9259897</v>
      </c>
      <c r="B945" t="s">
        <v>1106</v>
      </c>
      <c r="C945" t="s">
        <v>159</v>
      </c>
      <c r="D945" t="s">
        <v>7</v>
      </c>
      <c r="E945" t="s">
        <v>7</v>
      </c>
      <c r="G945" s="20">
        <v>41283</v>
      </c>
      <c r="H945" t="s">
        <v>443</v>
      </c>
      <c r="I945">
        <v>-13</v>
      </c>
      <c r="J945" t="s">
        <v>1087</v>
      </c>
      <c r="L945" t="s">
        <v>1083</v>
      </c>
      <c r="M945">
        <v>8920075</v>
      </c>
      <c r="N945" t="s">
        <v>57</v>
      </c>
      <c r="O945" s="20">
        <v>45915</v>
      </c>
      <c r="P945" t="s">
        <v>1084</v>
      </c>
      <c r="Q945" s="20">
        <v>44900</v>
      </c>
      <c r="S945" t="s">
        <v>776</v>
      </c>
      <c r="T945">
        <v>500</v>
      </c>
      <c r="W945">
        <v>5</v>
      </c>
      <c r="X945" t="s">
        <v>1085</v>
      </c>
      <c r="AB945" t="s">
        <v>1086</v>
      </c>
      <c r="AK945">
        <v>0</v>
      </c>
      <c r="AL945">
        <v>0</v>
      </c>
      <c r="AN945" s="20">
        <v>45915</v>
      </c>
    </row>
    <row r="946" spans="1:40" x14ac:dyDescent="0.25">
      <c r="A946">
        <v>9259896</v>
      </c>
      <c r="B946" t="s">
        <v>1106</v>
      </c>
      <c r="C946" t="s">
        <v>165</v>
      </c>
      <c r="D946" t="s">
        <v>7</v>
      </c>
      <c r="E946" t="s">
        <v>58</v>
      </c>
      <c r="G946" s="20">
        <v>42472</v>
      </c>
      <c r="H946" t="s">
        <v>1465</v>
      </c>
      <c r="I946">
        <v>-10</v>
      </c>
      <c r="J946" t="s">
        <v>1087</v>
      </c>
      <c r="L946" t="s">
        <v>1083</v>
      </c>
      <c r="M946">
        <v>8920075</v>
      </c>
      <c r="N946" t="s">
        <v>57</v>
      </c>
      <c r="O946" s="20">
        <v>45977</v>
      </c>
      <c r="P946" t="s">
        <v>1084</v>
      </c>
      <c r="Q946" s="20">
        <v>44900</v>
      </c>
      <c r="S946" t="s">
        <v>776</v>
      </c>
      <c r="T946">
        <v>500</v>
      </c>
      <c r="W946">
        <v>5</v>
      </c>
      <c r="X946" t="s">
        <v>1085</v>
      </c>
      <c r="AB946" t="s">
        <v>1086</v>
      </c>
      <c r="AK946">
        <v>0</v>
      </c>
      <c r="AL946">
        <v>0</v>
      </c>
      <c r="AN946" s="20">
        <v>45923</v>
      </c>
    </row>
    <row r="947" spans="1:40" x14ac:dyDescent="0.25">
      <c r="A947">
        <v>9265974</v>
      </c>
      <c r="B947" t="s">
        <v>3114</v>
      </c>
      <c r="C947" t="s">
        <v>67</v>
      </c>
      <c r="D947" t="s">
        <v>58</v>
      </c>
      <c r="G947" s="20">
        <v>40831</v>
      </c>
      <c r="H947" t="s">
        <v>468</v>
      </c>
      <c r="I947">
        <v>-15</v>
      </c>
      <c r="J947" t="s">
        <v>1087</v>
      </c>
      <c r="L947" t="s">
        <v>1083</v>
      </c>
      <c r="M947">
        <v>8920025</v>
      </c>
      <c r="N947" t="s">
        <v>255</v>
      </c>
      <c r="O947" s="20">
        <v>45902</v>
      </c>
      <c r="P947" t="s">
        <v>1084</v>
      </c>
      <c r="Q947" s="20">
        <v>45902</v>
      </c>
      <c r="S947" t="s">
        <v>776</v>
      </c>
      <c r="T947">
        <v>500</v>
      </c>
      <c r="W947">
        <v>5</v>
      </c>
      <c r="X947" t="s">
        <v>1085</v>
      </c>
      <c r="AB947" t="s">
        <v>1086</v>
      </c>
      <c r="AK947">
        <v>0</v>
      </c>
      <c r="AL947">
        <v>0</v>
      </c>
      <c r="AN947" s="20">
        <v>45902</v>
      </c>
    </row>
    <row r="948" spans="1:40" x14ac:dyDescent="0.25">
      <c r="A948">
        <v>9264454</v>
      </c>
      <c r="B948" t="s">
        <v>1936</v>
      </c>
      <c r="C948" t="s">
        <v>108</v>
      </c>
      <c r="D948" t="s">
        <v>58</v>
      </c>
      <c r="E948" t="s">
        <v>58</v>
      </c>
      <c r="G948" s="20">
        <v>41253</v>
      </c>
      <c r="H948" t="s">
        <v>458</v>
      </c>
      <c r="I948">
        <v>-14</v>
      </c>
      <c r="J948" t="s">
        <v>1087</v>
      </c>
      <c r="L948" t="s">
        <v>1083</v>
      </c>
      <c r="M948">
        <v>8920049</v>
      </c>
      <c r="N948" t="s">
        <v>235</v>
      </c>
      <c r="O948" s="20">
        <v>45951</v>
      </c>
      <c r="P948" t="s">
        <v>1084</v>
      </c>
      <c r="Q948" s="20">
        <v>45576</v>
      </c>
      <c r="S948" t="s">
        <v>776</v>
      </c>
      <c r="T948">
        <v>500</v>
      </c>
      <c r="W948">
        <v>5</v>
      </c>
      <c r="X948" t="s">
        <v>1085</v>
      </c>
      <c r="AB948" t="s">
        <v>1086</v>
      </c>
      <c r="AK948">
        <v>0</v>
      </c>
      <c r="AL948">
        <v>0</v>
      </c>
      <c r="AN948" s="20">
        <v>45951</v>
      </c>
    </row>
    <row r="949" spans="1:40" x14ac:dyDescent="0.25">
      <c r="A949">
        <v>9261850</v>
      </c>
      <c r="B949" t="s">
        <v>1578</v>
      </c>
      <c r="C949" t="s">
        <v>236</v>
      </c>
      <c r="D949" t="s">
        <v>58</v>
      </c>
      <c r="E949" t="s">
        <v>58</v>
      </c>
      <c r="G949" s="20">
        <v>40480</v>
      </c>
      <c r="H949" t="s">
        <v>482</v>
      </c>
      <c r="I949">
        <v>-16</v>
      </c>
      <c r="J949" t="s">
        <v>1087</v>
      </c>
      <c r="L949" t="s">
        <v>1083</v>
      </c>
      <c r="M949">
        <v>8920505</v>
      </c>
      <c r="N949" t="s">
        <v>2715</v>
      </c>
      <c r="O949" s="20">
        <v>45914</v>
      </c>
      <c r="P949" t="s">
        <v>1084</v>
      </c>
      <c r="Q949" s="20">
        <v>45261</v>
      </c>
      <c r="S949" t="s">
        <v>776</v>
      </c>
      <c r="T949">
        <v>500</v>
      </c>
      <c r="W949">
        <v>5</v>
      </c>
      <c r="X949" t="s">
        <v>1085</v>
      </c>
      <c r="AB949" t="s">
        <v>1086</v>
      </c>
      <c r="AK949">
        <v>0</v>
      </c>
      <c r="AL949">
        <v>0</v>
      </c>
    </row>
    <row r="950" spans="1:40" x14ac:dyDescent="0.25">
      <c r="A950">
        <v>9265826</v>
      </c>
      <c r="B950" t="s">
        <v>3115</v>
      </c>
      <c r="C950" t="s">
        <v>239</v>
      </c>
      <c r="D950" t="s">
        <v>58</v>
      </c>
      <c r="G950" s="20">
        <v>41802</v>
      </c>
      <c r="H950" t="s">
        <v>412</v>
      </c>
      <c r="I950">
        <v>-12</v>
      </c>
      <c r="J950" t="s">
        <v>1087</v>
      </c>
      <c r="L950" t="s">
        <v>1083</v>
      </c>
      <c r="M950">
        <v>8920646</v>
      </c>
      <c r="N950" t="s">
        <v>175</v>
      </c>
      <c r="O950" s="20">
        <v>45876</v>
      </c>
      <c r="P950" t="s">
        <v>1084</v>
      </c>
      <c r="Q950" s="20">
        <v>45876</v>
      </c>
      <c r="S950" t="s">
        <v>776</v>
      </c>
      <c r="T950">
        <v>500</v>
      </c>
      <c r="W950">
        <v>5</v>
      </c>
      <c r="X950" t="s">
        <v>1085</v>
      </c>
      <c r="AB950" t="s">
        <v>1086</v>
      </c>
      <c r="AK950">
        <v>0</v>
      </c>
      <c r="AL950">
        <v>0</v>
      </c>
      <c r="AN950" s="20">
        <v>45876</v>
      </c>
    </row>
    <row r="951" spans="1:40" x14ac:dyDescent="0.25">
      <c r="A951">
        <v>9263613</v>
      </c>
      <c r="B951" t="s">
        <v>1937</v>
      </c>
      <c r="C951" t="s">
        <v>1938</v>
      </c>
      <c r="D951" t="s">
        <v>58</v>
      </c>
      <c r="E951" t="s">
        <v>58</v>
      </c>
      <c r="G951" s="20">
        <v>42652</v>
      </c>
      <c r="H951" t="s">
        <v>1465</v>
      </c>
      <c r="I951">
        <v>-10</v>
      </c>
      <c r="J951" t="s">
        <v>1087</v>
      </c>
      <c r="L951" t="s">
        <v>1083</v>
      </c>
      <c r="M951">
        <v>8920140</v>
      </c>
      <c r="N951" t="s">
        <v>511</v>
      </c>
      <c r="O951" s="20">
        <v>45926</v>
      </c>
      <c r="P951" t="s">
        <v>1084</v>
      </c>
      <c r="Q951" s="20">
        <v>45552</v>
      </c>
      <c r="S951" t="s">
        <v>776</v>
      </c>
      <c r="T951">
        <v>500</v>
      </c>
      <c r="W951">
        <v>5</v>
      </c>
      <c r="X951" t="s">
        <v>1085</v>
      </c>
      <c r="AB951" t="s">
        <v>1086</v>
      </c>
      <c r="AK951">
        <v>1</v>
      </c>
      <c r="AL951">
        <v>1</v>
      </c>
      <c r="AN951" s="20">
        <v>45926</v>
      </c>
    </row>
    <row r="952" spans="1:40" x14ac:dyDescent="0.25">
      <c r="A952">
        <v>9262514</v>
      </c>
      <c r="B952" t="s">
        <v>1939</v>
      </c>
      <c r="C952" t="s">
        <v>141</v>
      </c>
      <c r="D952" t="s">
        <v>58</v>
      </c>
      <c r="E952" t="s">
        <v>58</v>
      </c>
      <c r="G952" s="20">
        <v>42020</v>
      </c>
      <c r="H952" t="s">
        <v>60</v>
      </c>
      <c r="I952">
        <v>-11</v>
      </c>
      <c r="J952" t="s">
        <v>1087</v>
      </c>
      <c r="L952" t="s">
        <v>1083</v>
      </c>
      <c r="M952">
        <v>8920646</v>
      </c>
      <c r="N952" t="s">
        <v>175</v>
      </c>
      <c r="O952" s="20">
        <v>45924</v>
      </c>
      <c r="P952" t="s">
        <v>1084</v>
      </c>
      <c r="Q952" s="20">
        <v>45527</v>
      </c>
      <c r="S952" t="s">
        <v>776</v>
      </c>
      <c r="T952">
        <v>500</v>
      </c>
      <c r="W952">
        <v>5</v>
      </c>
      <c r="X952" t="s">
        <v>1085</v>
      </c>
      <c r="AB952" t="s">
        <v>1086</v>
      </c>
      <c r="AK952">
        <v>0</v>
      </c>
      <c r="AL952">
        <v>0</v>
      </c>
      <c r="AN952" s="20">
        <v>45924</v>
      </c>
    </row>
    <row r="953" spans="1:40" x14ac:dyDescent="0.25">
      <c r="A953">
        <v>9266373</v>
      </c>
      <c r="B953" t="s">
        <v>3116</v>
      </c>
      <c r="C953" t="s">
        <v>3117</v>
      </c>
      <c r="D953" t="s">
        <v>58</v>
      </c>
      <c r="G953" s="20">
        <v>43727</v>
      </c>
      <c r="H953" t="s">
        <v>58</v>
      </c>
      <c r="I953">
        <v>-9</v>
      </c>
      <c r="J953" t="s">
        <v>1087</v>
      </c>
      <c r="L953" t="s">
        <v>1083</v>
      </c>
      <c r="M953">
        <v>8920025</v>
      </c>
      <c r="N953" t="s">
        <v>255</v>
      </c>
      <c r="O953" s="20">
        <v>45911</v>
      </c>
      <c r="P953" t="s">
        <v>1084</v>
      </c>
      <c r="Q953" s="20">
        <v>45911</v>
      </c>
      <c r="S953" t="s">
        <v>776</v>
      </c>
      <c r="T953">
        <v>500</v>
      </c>
      <c r="W953">
        <v>5</v>
      </c>
      <c r="X953" t="s">
        <v>1085</v>
      </c>
      <c r="AB953" t="s">
        <v>1086</v>
      </c>
      <c r="AK953">
        <v>0</v>
      </c>
      <c r="AL953">
        <v>0</v>
      </c>
      <c r="AN953" s="20">
        <v>45911</v>
      </c>
    </row>
    <row r="954" spans="1:40" x14ac:dyDescent="0.25">
      <c r="A954">
        <v>9255913</v>
      </c>
      <c r="B954" t="s">
        <v>641</v>
      </c>
      <c r="C954" t="s">
        <v>198</v>
      </c>
      <c r="D954" t="s">
        <v>7</v>
      </c>
      <c r="E954" t="s">
        <v>7</v>
      </c>
      <c r="G954" s="20">
        <v>41171</v>
      </c>
      <c r="H954" t="s">
        <v>458</v>
      </c>
      <c r="I954">
        <v>-14</v>
      </c>
      <c r="J954" t="s">
        <v>1087</v>
      </c>
      <c r="L954" t="s">
        <v>1083</v>
      </c>
      <c r="M954">
        <v>8920049</v>
      </c>
      <c r="N954" t="s">
        <v>235</v>
      </c>
      <c r="O954" s="20">
        <v>45898</v>
      </c>
      <c r="P954" t="s">
        <v>1084</v>
      </c>
      <c r="Q954" s="20">
        <v>44141</v>
      </c>
      <c r="S954" t="s">
        <v>776</v>
      </c>
      <c r="T954">
        <v>1336</v>
      </c>
      <c r="W954">
        <v>13</v>
      </c>
      <c r="X954" t="s">
        <v>1085</v>
      </c>
      <c r="AB954" t="s">
        <v>1086</v>
      </c>
      <c r="AK954">
        <v>0</v>
      </c>
      <c r="AL954">
        <v>0</v>
      </c>
      <c r="AN954" s="20">
        <v>45898</v>
      </c>
    </row>
    <row r="955" spans="1:40" x14ac:dyDescent="0.25">
      <c r="A955">
        <v>9266488</v>
      </c>
      <c r="B955" t="s">
        <v>3118</v>
      </c>
      <c r="C955" t="s">
        <v>114</v>
      </c>
      <c r="D955" t="s">
        <v>58</v>
      </c>
      <c r="G955" s="20">
        <v>40961</v>
      </c>
      <c r="H955" t="s">
        <v>458</v>
      </c>
      <c r="I955">
        <v>-14</v>
      </c>
      <c r="J955" t="s">
        <v>1087</v>
      </c>
      <c r="L955" t="s">
        <v>1083</v>
      </c>
      <c r="M955">
        <v>8920505</v>
      </c>
      <c r="N955" t="s">
        <v>2715</v>
      </c>
      <c r="O955" s="20">
        <v>45913</v>
      </c>
      <c r="P955" t="s">
        <v>1084</v>
      </c>
      <c r="Q955" s="20">
        <v>45915</v>
      </c>
      <c r="S955" t="s">
        <v>776</v>
      </c>
      <c r="T955">
        <v>500</v>
      </c>
      <c r="W955">
        <v>5</v>
      </c>
      <c r="X955" t="s">
        <v>1085</v>
      </c>
      <c r="AB955" t="s">
        <v>1086</v>
      </c>
      <c r="AK955">
        <v>0</v>
      </c>
      <c r="AL955">
        <v>0</v>
      </c>
    </row>
    <row r="956" spans="1:40" x14ac:dyDescent="0.25">
      <c r="A956">
        <v>9267248</v>
      </c>
      <c r="B956" t="s">
        <v>3119</v>
      </c>
      <c r="C956" t="s">
        <v>176</v>
      </c>
      <c r="D956" t="s">
        <v>58</v>
      </c>
      <c r="G956" s="20">
        <v>41609</v>
      </c>
      <c r="H956" t="s">
        <v>443</v>
      </c>
      <c r="I956">
        <v>-13</v>
      </c>
      <c r="J956" t="s">
        <v>1087</v>
      </c>
      <c r="L956" t="s">
        <v>1083</v>
      </c>
      <c r="M956">
        <v>8920049</v>
      </c>
      <c r="N956" t="s">
        <v>235</v>
      </c>
      <c r="O956" s="20">
        <v>45951</v>
      </c>
      <c r="P956" t="s">
        <v>1084</v>
      </c>
      <c r="Q956" s="20">
        <v>45951</v>
      </c>
      <c r="S956" t="s">
        <v>776</v>
      </c>
      <c r="T956">
        <v>500</v>
      </c>
      <c r="W956">
        <v>5</v>
      </c>
      <c r="X956" t="s">
        <v>1085</v>
      </c>
      <c r="AB956" t="s">
        <v>1086</v>
      </c>
      <c r="AK956">
        <v>0</v>
      </c>
      <c r="AL956">
        <v>0</v>
      </c>
      <c r="AN956" s="20">
        <v>45951</v>
      </c>
    </row>
    <row r="957" spans="1:40" x14ac:dyDescent="0.25">
      <c r="A957">
        <v>9267249</v>
      </c>
      <c r="B957" t="s">
        <v>3119</v>
      </c>
      <c r="C957" t="s">
        <v>466</v>
      </c>
      <c r="D957" t="s">
        <v>58</v>
      </c>
      <c r="G957" s="20">
        <v>42653</v>
      </c>
      <c r="H957" t="s">
        <v>1465</v>
      </c>
      <c r="I957">
        <v>-10</v>
      </c>
      <c r="J957" t="s">
        <v>1087</v>
      </c>
      <c r="L957" t="s">
        <v>1083</v>
      </c>
      <c r="M957">
        <v>8920049</v>
      </c>
      <c r="N957" t="s">
        <v>235</v>
      </c>
      <c r="O957" s="20">
        <v>45951</v>
      </c>
      <c r="P957" t="s">
        <v>1084</v>
      </c>
      <c r="Q957" s="20">
        <v>45951</v>
      </c>
      <c r="S957" t="s">
        <v>776</v>
      </c>
      <c r="T957">
        <v>500</v>
      </c>
      <c r="W957">
        <v>5</v>
      </c>
      <c r="X957" t="s">
        <v>1085</v>
      </c>
      <c r="AB957" t="s">
        <v>1086</v>
      </c>
      <c r="AK957">
        <v>0</v>
      </c>
      <c r="AL957">
        <v>0</v>
      </c>
      <c r="AN957" s="20">
        <v>45951</v>
      </c>
    </row>
    <row r="958" spans="1:40" x14ac:dyDescent="0.25">
      <c r="A958">
        <v>9267220</v>
      </c>
      <c r="B958" t="s">
        <v>3120</v>
      </c>
      <c r="C958" t="s">
        <v>166</v>
      </c>
      <c r="D958" t="s">
        <v>58</v>
      </c>
      <c r="G958" s="20">
        <v>41633</v>
      </c>
      <c r="H958" t="s">
        <v>443</v>
      </c>
      <c r="I958">
        <v>-13</v>
      </c>
      <c r="J958" t="s">
        <v>1087</v>
      </c>
      <c r="L958" t="s">
        <v>1083</v>
      </c>
      <c r="M958">
        <v>8920234</v>
      </c>
      <c r="N958" t="s">
        <v>208</v>
      </c>
      <c r="O958" s="20">
        <v>45951</v>
      </c>
      <c r="P958" t="s">
        <v>1084</v>
      </c>
      <c r="Q958" s="20">
        <v>45951</v>
      </c>
      <c r="R958" s="20">
        <v>45918</v>
      </c>
      <c r="S958" t="s">
        <v>300</v>
      </c>
      <c r="T958">
        <v>500</v>
      </c>
      <c r="W958">
        <v>5</v>
      </c>
      <c r="X958" t="s">
        <v>1085</v>
      </c>
      <c r="AB958" t="s">
        <v>1086</v>
      </c>
      <c r="AK958">
        <v>0</v>
      </c>
      <c r="AL958">
        <v>0</v>
      </c>
      <c r="AN958" s="20">
        <v>45951</v>
      </c>
    </row>
    <row r="959" spans="1:40" x14ac:dyDescent="0.25">
      <c r="A959">
        <v>9266911</v>
      </c>
      <c r="B959" t="s">
        <v>3121</v>
      </c>
      <c r="C959" t="s">
        <v>181</v>
      </c>
      <c r="D959" t="s">
        <v>58</v>
      </c>
      <c r="G959" s="20">
        <v>41228</v>
      </c>
      <c r="H959" t="s">
        <v>458</v>
      </c>
      <c r="I959">
        <v>-14</v>
      </c>
      <c r="J959" t="s">
        <v>1087</v>
      </c>
      <c r="L959" t="s">
        <v>1083</v>
      </c>
      <c r="M959">
        <v>8921458</v>
      </c>
      <c r="N959" t="s">
        <v>92</v>
      </c>
      <c r="O959" s="20">
        <v>45929</v>
      </c>
      <c r="P959" t="s">
        <v>1084</v>
      </c>
      <c r="Q959" s="20">
        <v>45929</v>
      </c>
      <c r="S959" t="s">
        <v>776</v>
      </c>
      <c r="T959">
        <v>500</v>
      </c>
      <c r="W959">
        <v>5</v>
      </c>
      <c r="X959" t="s">
        <v>1085</v>
      </c>
      <c r="AB959" t="s">
        <v>1086</v>
      </c>
      <c r="AK959">
        <v>0</v>
      </c>
      <c r="AL959">
        <v>0</v>
      </c>
      <c r="AN959" s="20">
        <v>45929</v>
      </c>
    </row>
    <row r="960" spans="1:40" x14ac:dyDescent="0.25">
      <c r="A960">
        <v>9262841</v>
      </c>
      <c r="B960" t="s">
        <v>1107</v>
      </c>
      <c r="C960" t="s">
        <v>78</v>
      </c>
      <c r="D960" t="s">
        <v>58</v>
      </c>
      <c r="E960" t="s">
        <v>7</v>
      </c>
      <c r="G960" s="20">
        <v>42233</v>
      </c>
      <c r="H960" t="s">
        <v>60</v>
      </c>
      <c r="I960">
        <v>-11</v>
      </c>
      <c r="J960" t="s">
        <v>1087</v>
      </c>
      <c r="L960" t="s">
        <v>1083</v>
      </c>
      <c r="M960">
        <v>8920309</v>
      </c>
      <c r="N960" t="s">
        <v>195</v>
      </c>
      <c r="O960" s="20">
        <v>45845</v>
      </c>
      <c r="P960" t="s">
        <v>1084</v>
      </c>
      <c r="Q960" s="20">
        <v>45542</v>
      </c>
      <c r="S960" t="s">
        <v>776</v>
      </c>
      <c r="T960">
        <v>500</v>
      </c>
      <c r="W960">
        <v>5</v>
      </c>
      <c r="X960" t="s">
        <v>1085</v>
      </c>
      <c r="AB960" t="s">
        <v>1086</v>
      </c>
      <c r="AK960">
        <v>0</v>
      </c>
      <c r="AL960">
        <v>0</v>
      </c>
      <c r="AN960" s="20">
        <v>45845</v>
      </c>
    </row>
    <row r="961" spans="1:40" x14ac:dyDescent="0.25">
      <c r="A961">
        <v>9262842</v>
      </c>
      <c r="B961" t="s">
        <v>1107</v>
      </c>
      <c r="C961" t="s">
        <v>114</v>
      </c>
      <c r="D961" t="s">
        <v>58</v>
      </c>
      <c r="E961" t="s">
        <v>7</v>
      </c>
      <c r="G961" s="20">
        <v>42820</v>
      </c>
      <c r="H961" t="s">
        <v>58</v>
      </c>
      <c r="I961">
        <v>-9</v>
      </c>
      <c r="J961" t="s">
        <v>1087</v>
      </c>
      <c r="L961" t="s">
        <v>1083</v>
      </c>
      <c r="M961">
        <v>8920309</v>
      </c>
      <c r="N961" t="s">
        <v>195</v>
      </c>
      <c r="O961" s="20">
        <v>45845</v>
      </c>
      <c r="P961" t="s">
        <v>1084</v>
      </c>
      <c r="Q961" s="20">
        <v>45542</v>
      </c>
      <c r="S961" t="s">
        <v>776</v>
      </c>
      <c r="T961">
        <v>500</v>
      </c>
      <c r="W961">
        <v>5</v>
      </c>
      <c r="X961" t="s">
        <v>1085</v>
      </c>
      <c r="AB961" t="s">
        <v>1086</v>
      </c>
      <c r="AK961">
        <v>0</v>
      </c>
      <c r="AL961">
        <v>0</v>
      </c>
      <c r="AN961" s="20">
        <v>45845</v>
      </c>
    </row>
    <row r="962" spans="1:40" x14ac:dyDescent="0.25">
      <c r="A962">
        <v>9267422</v>
      </c>
      <c r="B962" t="s">
        <v>4246</v>
      </c>
      <c r="C962" t="s">
        <v>455</v>
      </c>
      <c r="D962" t="s">
        <v>58</v>
      </c>
      <c r="G962" s="20">
        <v>42143</v>
      </c>
      <c r="H962" t="s">
        <v>60</v>
      </c>
      <c r="I962">
        <v>-11</v>
      </c>
      <c r="J962" t="s">
        <v>1087</v>
      </c>
      <c r="L962" t="s">
        <v>1083</v>
      </c>
      <c r="M962">
        <v>8920389</v>
      </c>
      <c r="N962" t="s">
        <v>184</v>
      </c>
      <c r="O962" s="20">
        <v>45974</v>
      </c>
      <c r="P962" t="s">
        <v>1084</v>
      </c>
      <c r="Q962" s="20">
        <v>45974</v>
      </c>
      <c r="S962" t="s">
        <v>776</v>
      </c>
      <c r="T962">
        <v>500</v>
      </c>
      <c r="W962">
        <v>5</v>
      </c>
      <c r="X962" t="s">
        <v>1085</v>
      </c>
      <c r="AB962" t="s">
        <v>1086</v>
      </c>
      <c r="AK962">
        <v>0</v>
      </c>
      <c r="AL962">
        <v>0</v>
      </c>
      <c r="AN962" s="20">
        <v>45974</v>
      </c>
    </row>
    <row r="963" spans="1:40" x14ac:dyDescent="0.25">
      <c r="A963">
        <v>9264396</v>
      </c>
      <c r="B963" t="s">
        <v>3122</v>
      </c>
      <c r="C963" t="s">
        <v>122</v>
      </c>
      <c r="D963" t="s">
        <v>7</v>
      </c>
      <c r="E963" t="s">
        <v>7</v>
      </c>
      <c r="G963" s="20">
        <v>41081</v>
      </c>
      <c r="H963" t="s">
        <v>458</v>
      </c>
      <c r="I963">
        <v>-14</v>
      </c>
      <c r="J963" t="s">
        <v>1087</v>
      </c>
      <c r="L963" t="s">
        <v>1083</v>
      </c>
      <c r="M963">
        <v>8920389</v>
      </c>
      <c r="N963" t="s">
        <v>184</v>
      </c>
      <c r="O963" s="20">
        <v>45939</v>
      </c>
      <c r="P963" t="s">
        <v>1084</v>
      </c>
      <c r="Q963" s="20">
        <v>45575</v>
      </c>
      <c r="S963" t="s">
        <v>776</v>
      </c>
      <c r="T963">
        <v>500</v>
      </c>
      <c r="W963">
        <v>5</v>
      </c>
      <c r="X963" t="s">
        <v>1085</v>
      </c>
      <c r="AB963" t="s">
        <v>1086</v>
      </c>
      <c r="AK963">
        <v>0</v>
      </c>
      <c r="AL963">
        <v>0</v>
      </c>
      <c r="AN963" s="20">
        <v>45939</v>
      </c>
    </row>
    <row r="964" spans="1:40" x14ac:dyDescent="0.25">
      <c r="A964">
        <v>9256210</v>
      </c>
      <c r="B964" t="s">
        <v>642</v>
      </c>
      <c r="C964" t="s">
        <v>643</v>
      </c>
      <c r="D964" t="s">
        <v>7</v>
      </c>
      <c r="E964" t="s">
        <v>7</v>
      </c>
      <c r="G964" s="20">
        <v>40118</v>
      </c>
      <c r="H964" t="s">
        <v>487</v>
      </c>
      <c r="I964">
        <v>-17</v>
      </c>
      <c r="J964" t="s">
        <v>1087</v>
      </c>
      <c r="L964" t="s">
        <v>1083</v>
      </c>
      <c r="M964">
        <v>8920025</v>
      </c>
      <c r="N964" t="s">
        <v>255</v>
      </c>
      <c r="O964" s="20">
        <v>45899</v>
      </c>
      <c r="P964" t="s">
        <v>1084</v>
      </c>
      <c r="Q964" s="20">
        <v>44448</v>
      </c>
      <c r="R964" s="20">
        <v>45838</v>
      </c>
      <c r="S964" t="s">
        <v>300</v>
      </c>
      <c r="T964">
        <v>584</v>
      </c>
      <c r="W964">
        <v>5</v>
      </c>
      <c r="X964" t="s">
        <v>1085</v>
      </c>
      <c r="AB964" t="s">
        <v>1086</v>
      </c>
      <c r="AK964">
        <v>0</v>
      </c>
      <c r="AL964">
        <v>0</v>
      </c>
      <c r="AN964" s="20">
        <v>45899</v>
      </c>
    </row>
    <row r="965" spans="1:40" x14ac:dyDescent="0.25">
      <c r="A965">
        <v>9263617</v>
      </c>
      <c r="B965" t="s">
        <v>1940</v>
      </c>
      <c r="C965" t="s">
        <v>1941</v>
      </c>
      <c r="D965" t="s">
        <v>58</v>
      </c>
      <c r="E965" t="s">
        <v>58</v>
      </c>
      <c r="G965" s="20">
        <v>42023</v>
      </c>
      <c r="H965" t="s">
        <v>60</v>
      </c>
      <c r="I965">
        <v>-11</v>
      </c>
      <c r="J965" t="s">
        <v>1087</v>
      </c>
      <c r="L965" t="s">
        <v>1083</v>
      </c>
      <c r="M965">
        <v>8920151</v>
      </c>
      <c r="N965" t="s">
        <v>606</v>
      </c>
      <c r="O965" s="20">
        <v>45902</v>
      </c>
      <c r="P965" t="s">
        <v>1084</v>
      </c>
      <c r="Q965" s="20">
        <v>45552</v>
      </c>
      <c r="S965" t="s">
        <v>776</v>
      </c>
      <c r="T965">
        <v>500</v>
      </c>
      <c r="W965">
        <v>5</v>
      </c>
      <c r="X965" t="s">
        <v>1085</v>
      </c>
      <c r="AB965" t="s">
        <v>1086</v>
      </c>
      <c r="AK965">
        <v>0</v>
      </c>
      <c r="AL965">
        <v>0</v>
      </c>
      <c r="AN965" s="20">
        <v>45902</v>
      </c>
    </row>
    <row r="966" spans="1:40" x14ac:dyDescent="0.25">
      <c r="A966">
        <v>9265662</v>
      </c>
      <c r="B966" t="s">
        <v>3123</v>
      </c>
      <c r="C966" t="s">
        <v>3124</v>
      </c>
      <c r="D966" t="s">
        <v>58</v>
      </c>
      <c r="G966" s="20">
        <v>42691</v>
      </c>
      <c r="H966" t="s">
        <v>1465</v>
      </c>
      <c r="I966">
        <v>-10</v>
      </c>
      <c r="J966" t="s">
        <v>1087</v>
      </c>
      <c r="L966" t="s">
        <v>1083</v>
      </c>
      <c r="M966">
        <v>8920111</v>
      </c>
      <c r="N966" t="s">
        <v>212</v>
      </c>
      <c r="O966" s="20">
        <v>45852</v>
      </c>
      <c r="P966" t="s">
        <v>1084</v>
      </c>
      <c r="Q966" s="20">
        <v>45852</v>
      </c>
      <c r="S966" t="s">
        <v>776</v>
      </c>
      <c r="T966">
        <v>500</v>
      </c>
      <c r="W966">
        <v>5</v>
      </c>
      <c r="X966" t="s">
        <v>1085</v>
      </c>
      <c r="AB966" t="s">
        <v>1086</v>
      </c>
      <c r="AK966">
        <v>0</v>
      </c>
      <c r="AL966">
        <v>0</v>
      </c>
      <c r="AN966" s="20">
        <v>45852</v>
      </c>
    </row>
    <row r="967" spans="1:40" x14ac:dyDescent="0.25">
      <c r="A967">
        <v>9265793</v>
      </c>
      <c r="B967" t="s">
        <v>3125</v>
      </c>
      <c r="C967" t="s">
        <v>108</v>
      </c>
      <c r="D967" t="s">
        <v>58</v>
      </c>
      <c r="G967" s="20">
        <v>42189</v>
      </c>
      <c r="H967" t="s">
        <v>60</v>
      </c>
      <c r="I967">
        <v>-11</v>
      </c>
      <c r="J967" t="s">
        <v>1087</v>
      </c>
      <c r="L967" t="s">
        <v>1083</v>
      </c>
      <c r="M967">
        <v>8921190</v>
      </c>
      <c r="N967" t="s">
        <v>149</v>
      </c>
      <c r="O967" s="20">
        <v>45875</v>
      </c>
      <c r="P967" t="s">
        <v>1084</v>
      </c>
      <c r="Q967" s="20">
        <v>45875</v>
      </c>
      <c r="S967" t="s">
        <v>776</v>
      </c>
      <c r="T967">
        <v>500</v>
      </c>
      <c r="W967">
        <v>5</v>
      </c>
      <c r="X967" t="s">
        <v>1085</v>
      </c>
      <c r="AB967" t="s">
        <v>1086</v>
      </c>
      <c r="AK967">
        <v>0</v>
      </c>
      <c r="AL967">
        <v>0</v>
      </c>
      <c r="AN967" s="20">
        <v>45875</v>
      </c>
    </row>
    <row r="968" spans="1:40" x14ac:dyDescent="0.25">
      <c r="A968">
        <v>9266149</v>
      </c>
      <c r="B968" t="s">
        <v>3126</v>
      </c>
      <c r="C968" t="s">
        <v>3127</v>
      </c>
      <c r="D968" t="s">
        <v>58</v>
      </c>
      <c r="G968" s="20">
        <v>41550</v>
      </c>
      <c r="H968" t="s">
        <v>443</v>
      </c>
      <c r="I968">
        <v>-13</v>
      </c>
      <c r="J968" t="s">
        <v>1082</v>
      </c>
      <c r="L968" t="s">
        <v>1083</v>
      </c>
      <c r="M968">
        <v>8920646</v>
      </c>
      <c r="N968" t="s">
        <v>175</v>
      </c>
      <c r="O968" s="20">
        <v>45906</v>
      </c>
      <c r="P968" t="s">
        <v>1084</v>
      </c>
      <c r="Q968" s="20">
        <v>45906</v>
      </c>
      <c r="S968" t="s">
        <v>776</v>
      </c>
      <c r="T968">
        <v>500</v>
      </c>
      <c r="W968">
        <v>5</v>
      </c>
      <c r="X968" t="s">
        <v>1085</v>
      </c>
      <c r="AB968" t="s">
        <v>1086</v>
      </c>
      <c r="AK968">
        <v>0</v>
      </c>
      <c r="AL968">
        <v>0</v>
      </c>
      <c r="AN968" s="20">
        <v>45906</v>
      </c>
    </row>
    <row r="969" spans="1:40" x14ac:dyDescent="0.25">
      <c r="A969">
        <v>9266041</v>
      </c>
      <c r="B969" t="s">
        <v>1942</v>
      </c>
      <c r="C969" t="s">
        <v>3128</v>
      </c>
      <c r="D969" t="s">
        <v>58</v>
      </c>
      <c r="G969" s="20">
        <v>41792</v>
      </c>
      <c r="H969" t="s">
        <v>412</v>
      </c>
      <c r="I969">
        <v>-12</v>
      </c>
      <c r="J969" t="s">
        <v>1082</v>
      </c>
      <c r="L969" t="s">
        <v>1083</v>
      </c>
      <c r="M969">
        <v>8920309</v>
      </c>
      <c r="N969" t="s">
        <v>195</v>
      </c>
      <c r="O969" s="20">
        <v>45904</v>
      </c>
      <c r="P969" t="s">
        <v>1084</v>
      </c>
      <c r="Q969" s="20">
        <v>45904</v>
      </c>
      <c r="S969" t="s">
        <v>776</v>
      </c>
      <c r="T969">
        <v>500</v>
      </c>
      <c r="W969">
        <v>5</v>
      </c>
      <c r="X969" t="s">
        <v>1085</v>
      </c>
      <c r="AB969" t="s">
        <v>1086</v>
      </c>
      <c r="AK969">
        <v>0</v>
      </c>
      <c r="AL969">
        <v>0</v>
      </c>
      <c r="AN969" s="20">
        <v>45904</v>
      </c>
    </row>
    <row r="970" spans="1:40" x14ac:dyDescent="0.25">
      <c r="A970">
        <v>9263497</v>
      </c>
      <c r="B970" t="s">
        <v>1942</v>
      </c>
      <c r="C970" t="s">
        <v>123</v>
      </c>
      <c r="D970" t="s">
        <v>58</v>
      </c>
      <c r="E970" t="s">
        <v>7</v>
      </c>
      <c r="G970" s="20">
        <v>41114</v>
      </c>
      <c r="H970" t="s">
        <v>458</v>
      </c>
      <c r="I970">
        <v>-14</v>
      </c>
      <c r="J970" t="s">
        <v>1087</v>
      </c>
      <c r="L970" t="s">
        <v>1083</v>
      </c>
      <c r="M970">
        <v>8920309</v>
      </c>
      <c r="N970" t="s">
        <v>195</v>
      </c>
      <c r="O970" s="20">
        <v>45943</v>
      </c>
      <c r="P970" t="s">
        <v>1084</v>
      </c>
      <c r="Q970" s="20">
        <v>45549</v>
      </c>
      <c r="S970" t="s">
        <v>776</v>
      </c>
      <c r="T970">
        <v>500</v>
      </c>
      <c r="W970">
        <v>5</v>
      </c>
      <c r="X970" t="s">
        <v>1085</v>
      </c>
      <c r="AB970" t="s">
        <v>1086</v>
      </c>
      <c r="AK970">
        <v>0</v>
      </c>
      <c r="AL970">
        <v>0</v>
      </c>
      <c r="AN970" s="20">
        <v>45943</v>
      </c>
    </row>
    <row r="971" spans="1:40" x14ac:dyDescent="0.25">
      <c r="A971">
        <v>9257401</v>
      </c>
      <c r="B971" t="s">
        <v>1495</v>
      </c>
      <c r="C971" t="s">
        <v>1012</v>
      </c>
      <c r="D971" t="s">
        <v>7</v>
      </c>
      <c r="E971" t="s">
        <v>7</v>
      </c>
      <c r="G971" s="20">
        <v>41847</v>
      </c>
      <c r="H971" t="s">
        <v>412</v>
      </c>
      <c r="I971">
        <v>-12</v>
      </c>
      <c r="J971" t="s">
        <v>1087</v>
      </c>
      <c r="L971" t="s">
        <v>1083</v>
      </c>
      <c r="M971">
        <v>8921190</v>
      </c>
      <c r="N971" t="s">
        <v>149</v>
      </c>
      <c r="O971" s="20">
        <v>45905</v>
      </c>
      <c r="P971" t="s">
        <v>1084</v>
      </c>
      <c r="Q971" s="20">
        <v>44496</v>
      </c>
      <c r="S971" t="s">
        <v>776</v>
      </c>
      <c r="T971">
        <v>500</v>
      </c>
      <c r="W971">
        <v>5</v>
      </c>
      <c r="X971" t="s">
        <v>1085</v>
      </c>
      <c r="AB971" t="s">
        <v>1086</v>
      </c>
      <c r="AK971">
        <v>0</v>
      </c>
      <c r="AL971">
        <v>0</v>
      </c>
      <c r="AN971" s="20">
        <v>45905</v>
      </c>
    </row>
    <row r="972" spans="1:40" x14ac:dyDescent="0.25">
      <c r="A972">
        <v>9263669</v>
      </c>
      <c r="B972" t="s">
        <v>1495</v>
      </c>
      <c r="C972" t="s">
        <v>1446</v>
      </c>
      <c r="D972" t="s">
        <v>7</v>
      </c>
      <c r="E972" t="s">
        <v>7</v>
      </c>
      <c r="G972" s="20">
        <v>42898</v>
      </c>
      <c r="H972" t="s">
        <v>58</v>
      </c>
      <c r="I972">
        <v>-9</v>
      </c>
      <c r="J972" t="s">
        <v>1087</v>
      </c>
      <c r="L972" t="s">
        <v>1083</v>
      </c>
      <c r="M972">
        <v>8920049</v>
      </c>
      <c r="N972" t="s">
        <v>235</v>
      </c>
      <c r="O972" s="20">
        <v>45898</v>
      </c>
      <c r="P972" t="s">
        <v>1084</v>
      </c>
      <c r="Q972" s="20">
        <v>45553</v>
      </c>
      <c r="S972" t="s">
        <v>776</v>
      </c>
      <c r="T972">
        <v>500</v>
      </c>
      <c r="W972">
        <v>5</v>
      </c>
      <c r="X972" t="s">
        <v>1085</v>
      </c>
      <c r="AB972" t="s">
        <v>1086</v>
      </c>
      <c r="AK972">
        <v>0</v>
      </c>
      <c r="AL972">
        <v>0</v>
      </c>
      <c r="AN972" s="20">
        <v>45898</v>
      </c>
    </row>
    <row r="973" spans="1:40" x14ac:dyDescent="0.25">
      <c r="A973">
        <v>9266415</v>
      </c>
      <c r="B973" t="s">
        <v>3129</v>
      </c>
      <c r="C973" t="s">
        <v>61</v>
      </c>
      <c r="D973" t="s">
        <v>58</v>
      </c>
      <c r="G973" s="20">
        <v>41609</v>
      </c>
      <c r="H973" t="s">
        <v>443</v>
      </c>
      <c r="I973">
        <v>-13</v>
      </c>
      <c r="J973" t="s">
        <v>1087</v>
      </c>
      <c r="L973" t="s">
        <v>1083</v>
      </c>
      <c r="M973">
        <v>8920066</v>
      </c>
      <c r="N973" t="s">
        <v>230</v>
      </c>
      <c r="O973" s="20">
        <v>45912</v>
      </c>
      <c r="P973" t="s">
        <v>1084</v>
      </c>
      <c r="Q973" s="20">
        <v>45912</v>
      </c>
      <c r="S973" t="s">
        <v>776</v>
      </c>
      <c r="T973">
        <v>500</v>
      </c>
      <c r="W973">
        <v>5</v>
      </c>
      <c r="X973" t="s">
        <v>1085</v>
      </c>
      <c r="AB973" t="s">
        <v>1086</v>
      </c>
      <c r="AK973">
        <v>0</v>
      </c>
      <c r="AL973">
        <v>0</v>
      </c>
      <c r="AN973" s="20">
        <v>45912</v>
      </c>
    </row>
    <row r="974" spans="1:40" x14ac:dyDescent="0.25">
      <c r="A974">
        <v>9263527</v>
      </c>
      <c r="B974" t="s">
        <v>1943</v>
      </c>
      <c r="C974" t="s">
        <v>96</v>
      </c>
      <c r="D974" t="s">
        <v>7</v>
      </c>
      <c r="E974" t="s">
        <v>58</v>
      </c>
      <c r="G974" s="20">
        <v>40916</v>
      </c>
      <c r="H974" t="s">
        <v>458</v>
      </c>
      <c r="I974">
        <v>-14</v>
      </c>
      <c r="J974" t="s">
        <v>1087</v>
      </c>
      <c r="L974" t="s">
        <v>1083</v>
      </c>
      <c r="M974">
        <v>8920312</v>
      </c>
      <c r="N974" t="s">
        <v>193</v>
      </c>
      <c r="O974" s="20">
        <v>45904</v>
      </c>
      <c r="P974" t="s">
        <v>1084</v>
      </c>
      <c r="Q974" s="20">
        <v>45551</v>
      </c>
      <c r="S974" t="s">
        <v>776</v>
      </c>
      <c r="T974">
        <v>500</v>
      </c>
      <c r="W974">
        <v>5</v>
      </c>
      <c r="X974" t="s">
        <v>1085</v>
      </c>
      <c r="AB974" t="s">
        <v>1086</v>
      </c>
      <c r="AK974">
        <v>0</v>
      </c>
      <c r="AL974">
        <v>0</v>
      </c>
      <c r="AN974" s="20">
        <v>45904</v>
      </c>
    </row>
    <row r="975" spans="1:40" x14ac:dyDescent="0.25">
      <c r="A975">
        <v>9325013</v>
      </c>
      <c r="B975" t="s">
        <v>3130</v>
      </c>
      <c r="C975" t="s">
        <v>1349</v>
      </c>
      <c r="D975" t="s">
        <v>58</v>
      </c>
      <c r="G975" s="20">
        <v>40600</v>
      </c>
      <c r="H975" t="s">
        <v>468</v>
      </c>
      <c r="I975">
        <v>-15</v>
      </c>
      <c r="J975" t="s">
        <v>1082</v>
      </c>
      <c r="L975" t="s">
        <v>1083</v>
      </c>
      <c r="M975">
        <v>8920031</v>
      </c>
      <c r="N975" t="s">
        <v>241</v>
      </c>
      <c r="O975" s="20">
        <v>45925</v>
      </c>
      <c r="P975" t="s">
        <v>1084</v>
      </c>
      <c r="Q975" s="20">
        <v>45191</v>
      </c>
      <c r="S975" t="s">
        <v>776</v>
      </c>
      <c r="T975">
        <v>500</v>
      </c>
      <c r="W975">
        <v>5</v>
      </c>
      <c r="X975" t="s">
        <v>1085</v>
      </c>
      <c r="AB975" t="s">
        <v>1086</v>
      </c>
      <c r="AK975">
        <v>0</v>
      </c>
      <c r="AL975">
        <v>0</v>
      </c>
      <c r="AN975" s="20">
        <v>45925</v>
      </c>
    </row>
    <row r="976" spans="1:40" x14ac:dyDescent="0.25">
      <c r="A976">
        <v>9267250</v>
      </c>
      <c r="B976" t="s">
        <v>3131</v>
      </c>
      <c r="C976" t="s">
        <v>466</v>
      </c>
      <c r="D976" t="s">
        <v>58</v>
      </c>
      <c r="G976" s="20">
        <v>41224</v>
      </c>
      <c r="H976" t="s">
        <v>458</v>
      </c>
      <c r="I976">
        <v>-14</v>
      </c>
      <c r="J976" t="s">
        <v>1087</v>
      </c>
      <c r="L976" t="s">
        <v>1083</v>
      </c>
      <c r="M976">
        <v>8920049</v>
      </c>
      <c r="N976" t="s">
        <v>235</v>
      </c>
      <c r="O976" s="20">
        <v>45951</v>
      </c>
      <c r="P976" t="s">
        <v>1084</v>
      </c>
      <c r="Q976" s="20">
        <v>45951</v>
      </c>
      <c r="S976" t="s">
        <v>776</v>
      </c>
      <c r="T976">
        <v>500</v>
      </c>
      <c r="W976">
        <v>5</v>
      </c>
      <c r="X976" t="s">
        <v>1085</v>
      </c>
      <c r="AB976" t="s">
        <v>1086</v>
      </c>
      <c r="AK976">
        <v>0</v>
      </c>
      <c r="AL976">
        <v>0</v>
      </c>
      <c r="AN976" s="20">
        <v>45951</v>
      </c>
    </row>
    <row r="977" spans="1:40" x14ac:dyDescent="0.25">
      <c r="A977">
        <v>9266009</v>
      </c>
      <c r="B977" t="s">
        <v>3132</v>
      </c>
      <c r="C977" t="s">
        <v>188</v>
      </c>
      <c r="D977" t="s">
        <v>58</v>
      </c>
      <c r="G977" s="20">
        <v>42278</v>
      </c>
      <c r="H977" t="s">
        <v>60</v>
      </c>
      <c r="I977">
        <v>-11</v>
      </c>
      <c r="J977" t="s">
        <v>1087</v>
      </c>
      <c r="L977" t="s">
        <v>1083</v>
      </c>
      <c r="M977">
        <v>8921458</v>
      </c>
      <c r="N977" t="s">
        <v>92</v>
      </c>
      <c r="O977" s="20">
        <v>45903</v>
      </c>
      <c r="P977" t="s">
        <v>1084</v>
      </c>
      <c r="Q977" s="20">
        <v>45903</v>
      </c>
      <c r="S977" t="s">
        <v>776</v>
      </c>
      <c r="T977">
        <v>500</v>
      </c>
      <c r="W977">
        <v>5</v>
      </c>
      <c r="X977" t="s">
        <v>1085</v>
      </c>
      <c r="AB977" t="s">
        <v>1086</v>
      </c>
      <c r="AK977">
        <v>1</v>
      </c>
      <c r="AL977">
        <v>0</v>
      </c>
      <c r="AN977" s="20">
        <v>45903</v>
      </c>
    </row>
    <row r="978" spans="1:40" x14ac:dyDescent="0.25">
      <c r="A978">
        <v>9266590</v>
      </c>
      <c r="B978" t="s">
        <v>3133</v>
      </c>
      <c r="C978" t="s">
        <v>3134</v>
      </c>
      <c r="D978" t="s">
        <v>58</v>
      </c>
      <c r="G978" s="20">
        <v>41697</v>
      </c>
      <c r="H978" t="s">
        <v>412</v>
      </c>
      <c r="I978">
        <v>-12</v>
      </c>
      <c r="J978" t="s">
        <v>1087</v>
      </c>
      <c r="L978" t="s">
        <v>1083</v>
      </c>
      <c r="M978">
        <v>8921164</v>
      </c>
      <c r="N978" t="s">
        <v>172</v>
      </c>
      <c r="O978" s="20">
        <v>45919</v>
      </c>
      <c r="P978" t="s">
        <v>1084</v>
      </c>
      <c r="Q978" s="20">
        <v>45919</v>
      </c>
      <c r="S978" t="s">
        <v>776</v>
      </c>
      <c r="T978">
        <v>500</v>
      </c>
      <c r="W978">
        <v>5</v>
      </c>
      <c r="X978" t="s">
        <v>1085</v>
      </c>
      <c r="AB978" t="s">
        <v>1086</v>
      </c>
      <c r="AK978">
        <v>0</v>
      </c>
      <c r="AL978">
        <v>0</v>
      </c>
      <c r="AN978" s="20">
        <v>45919</v>
      </c>
    </row>
    <row r="979" spans="1:40" x14ac:dyDescent="0.25">
      <c r="A979">
        <v>9262489</v>
      </c>
      <c r="B979" t="s">
        <v>1944</v>
      </c>
      <c r="C979" t="s">
        <v>246</v>
      </c>
      <c r="D979" t="s">
        <v>58</v>
      </c>
      <c r="E979" t="s">
        <v>58</v>
      </c>
      <c r="G979" s="20">
        <v>42674</v>
      </c>
      <c r="H979" t="s">
        <v>1465</v>
      </c>
      <c r="I979">
        <v>-10</v>
      </c>
      <c r="J979" t="s">
        <v>1087</v>
      </c>
      <c r="L979" t="s">
        <v>1083</v>
      </c>
      <c r="M979">
        <v>8920646</v>
      </c>
      <c r="N979" t="s">
        <v>175</v>
      </c>
      <c r="O979" s="20">
        <v>45875</v>
      </c>
      <c r="P979" t="s">
        <v>1084</v>
      </c>
      <c r="Q979" s="20">
        <v>45519</v>
      </c>
      <c r="S979" t="s">
        <v>776</v>
      </c>
      <c r="T979">
        <v>500</v>
      </c>
      <c r="W979">
        <v>5</v>
      </c>
      <c r="X979" t="s">
        <v>1085</v>
      </c>
      <c r="AB979" t="s">
        <v>1086</v>
      </c>
      <c r="AK979">
        <v>0</v>
      </c>
      <c r="AL979">
        <v>0</v>
      </c>
      <c r="AN979" s="20">
        <v>45875</v>
      </c>
    </row>
    <row r="980" spans="1:40" x14ac:dyDescent="0.25">
      <c r="A980">
        <v>9260836</v>
      </c>
      <c r="B980" t="s">
        <v>1276</v>
      </c>
      <c r="C980" t="s">
        <v>100</v>
      </c>
      <c r="D980" t="s">
        <v>7</v>
      </c>
      <c r="E980" t="s">
        <v>7</v>
      </c>
      <c r="G980" s="20">
        <v>41296</v>
      </c>
      <c r="H980" t="s">
        <v>443</v>
      </c>
      <c r="I980">
        <v>-13</v>
      </c>
      <c r="J980" t="s">
        <v>1087</v>
      </c>
      <c r="L980" t="s">
        <v>1083</v>
      </c>
      <c r="M980">
        <v>8920025</v>
      </c>
      <c r="N980" t="s">
        <v>255</v>
      </c>
      <c r="O980" s="20">
        <v>45933</v>
      </c>
      <c r="P980" t="s">
        <v>1084</v>
      </c>
      <c r="Q980" s="20">
        <v>45186</v>
      </c>
      <c r="S980" t="s">
        <v>776</v>
      </c>
      <c r="T980">
        <v>513</v>
      </c>
      <c r="W980">
        <v>5</v>
      </c>
      <c r="X980" t="s">
        <v>1085</v>
      </c>
      <c r="AB980" t="s">
        <v>1086</v>
      </c>
      <c r="AK980">
        <v>0</v>
      </c>
      <c r="AL980">
        <v>0</v>
      </c>
      <c r="AN980" s="20">
        <v>45855</v>
      </c>
    </row>
    <row r="981" spans="1:40" x14ac:dyDescent="0.25">
      <c r="A981">
        <v>9265689</v>
      </c>
      <c r="B981" t="s">
        <v>3135</v>
      </c>
      <c r="C981" t="s">
        <v>3136</v>
      </c>
      <c r="D981" t="s">
        <v>58</v>
      </c>
      <c r="G981" s="20">
        <v>41442</v>
      </c>
      <c r="H981" t="s">
        <v>443</v>
      </c>
      <c r="I981">
        <v>-13</v>
      </c>
      <c r="J981" t="s">
        <v>1082</v>
      </c>
      <c r="L981" t="s">
        <v>1083</v>
      </c>
      <c r="M981">
        <v>8920025</v>
      </c>
      <c r="N981" t="s">
        <v>255</v>
      </c>
      <c r="O981" s="20">
        <v>45853</v>
      </c>
      <c r="P981" t="s">
        <v>1084</v>
      </c>
      <c r="Q981" s="20">
        <v>45853</v>
      </c>
      <c r="S981" t="s">
        <v>776</v>
      </c>
      <c r="T981">
        <v>500</v>
      </c>
      <c r="W981">
        <v>5</v>
      </c>
      <c r="X981" t="s">
        <v>1085</v>
      </c>
      <c r="AB981" t="s">
        <v>1086</v>
      </c>
      <c r="AK981">
        <v>0</v>
      </c>
      <c r="AL981">
        <v>0</v>
      </c>
      <c r="AN981" s="20">
        <v>45853</v>
      </c>
    </row>
    <row r="982" spans="1:40" x14ac:dyDescent="0.25">
      <c r="A982">
        <v>9266635</v>
      </c>
      <c r="B982" t="s">
        <v>3137</v>
      </c>
      <c r="C982" t="s">
        <v>3138</v>
      </c>
      <c r="D982" t="s">
        <v>58</v>
      </c>
      <c r="G982" s="20">
        <v>42126</v>
      </c>
      <c r="H982" t="s">
        <v>60</v>
      </c>
      <c r="I982">
        <v>-11</v>
      </c>
      <c r="J982" t="s">
        <v>1087</v>
      </c>
      <c r="L982" t="s">
        <v>1083</v>
      </c>
      <c r="M982">
        <v>8921316</v>
      </c>
      <c r="N982" t="s">
        <v>135</v>
      </c>
      <c r="O982" s="20">
        <v>45921</v>
      </c>
      <c r="P982" t="s">
        <v>1084</v>
      </c>
      <c r="Q982" s="20">
        <v>45921</v>
      </c>
      <c r="S982" t="s">
        <v>776</v>
      </c>
      <c r="T982">
        <v>500</v>
      </c>
      <c r="W982">
        <v>5</v>
      </c>
      <c r="X982" t="s">
        <v>1085</v>
      </c>
      <c r="AB982" t="s">
        <v>1086</v>
      </c>
      <c r="AK982">
        <v>0</v>
      </c>
      <c r="AL982">
        <v>0</v>
      </c>
      <c r="AN982" s="20">
        <v>45921</v>
      </c>
    </row>
    <row r="983" spans="1:40" x14ac:dyDescent="0.25">
      <c r="A983">
        <v>9265842</v>
      </c>
      <c r="B983" t="s">
        <v>3139</v>
      </c>
      <c r="C983" t="s">
        <v>329</v>
      </c>
      <c r="D983" t="s">
        <v>58</v>
      </c>
      <c r="G983" s="20">
        <v>40746</v>
      </c>
      <c r="H983" t="s">
        <v>468</v>
      </c>
      <c r="I983">
        <v>-15</v>
      </c>
      <c r="J983" t="s">
        <v>1082</v>
      </c>
      <c r="L983" t="s">
        <v>1083</v>
      </c>
      <c r="M983">
        <v>8920646</v>
      </c>
      <c r="N983" t="s">
        <v>175</v>
      </c>
      <c r="O983" s="20">
        <v>45877</v>
      </c>
      <c r="P983" t="s">
        <v>1084</v>
      </c>
      <c r="Q983" s="20">
        <v>45877</v>
      </c>
      <c r="S983" t="s">
        <v>776</v>
      </c>
      <c r="T983">
        <v>500</v>
      </c>
      <c r="W983">
        <v>5</v>
      </c>
      <c r="X983" t="s">
        <v>1085</v>
      </c>
      <c r="AB983" t="s">
        <v>1086</v>
      </c>
      <c r="AK983">
        <v>0</v>
      </c>
      <c r="AL983">
        <v>0</v>
      </c>
      <c r="AN983" s="20">
        <v>45877</v>
      </c>
    </row>
    <row r="984" spans="1:40" x14ac:dyDescent="0.25">
      <c r="A984">
        <v>9265805</v>
      </c>
      <c r="B984" t="s">
        <v>1945</v>
      </c>
      <c r="C984" t="s">
        <v>530</v>
      </c>
      <c r="D984" t="s">
        <v>58</v>
      </c>
      <c r="G984" s="20">
        <v>40747</v>
      </c>
      <c r="H984" t="s">
        <v>468</v>
      </c>
      <c r="I984">
        <v>-15</v>
      </c>
      <c r="J984" t="s">
        <v>1087</v>
      </c>
      <c r="L984" t="s">
        <v>1083</v>
      </c>
      <c r="M984">
        <v>8920646</v>
      </c>
      <c r="N984" t="s">
        <v>175</v>
      </c>
      <c r="O984" s="20">
        <v>45875</v>
      </c>
      <c r="P984" t="s">
        <v>1084</v>
      </c>
      <c r="Q984" s="20">
        <v>45875</v>
      </c>
      <c r="S984" t="s">
        <v>776</v>
      </c>
      <c r="T984">
        <v>500</v>
      </c>
      <c r="W984">
        <v>5</v>
      </c>
      <c r="X984" t="s">
        <v>1085</v>
      </c>
      <c r="AB984" t="s">
        <v>1086</v>
      </c>
      <c r="AK984">
        <v>0</v>
      </c>
      <c r="AL984">
        <v>0</v>
      </c>
      <c r="AN984" s="20">
        <v>45875</v>
      </c>
    </row>
    <row r="985" spans="1:40" x14ac:dyDescent="0.25">
      <c r="A985">
        <v>9258939</v>
      </c>
      <c r="B985" t="s">
        <v>906</v>
      </c>
      <c r="C985" t="s">
        <v>68</v>
      </c>
      <c r="D985" t="s">
        <v>7</v>
      </c>
      <c r="E985" t="s">
        <v>7</v>
      </c>
      <c r="G985" s="20">
        <v>41309</v>
      </c>
      <c r="H985" t="s">
        <v>443</v>
      </c>
      <c r="I985">
        <v>-13</v>
      </c>
      <c r="J985" t="s">
        <v>1087</v>
      </c>
      <c r="L985" t="s">
        <v>1083</v>
      </c>
      <c r="M985">
        <v>8920063</v>
      </c>
      <c r="N985" t="s">
        <v>232</v>
      </c>
      <c r="O985" s="20">
        <v>45841</v>
      </c>
      <c r="P985" t="s">
        <v>1084</v>
      </c>
      <c r="Q985" s="20">
        <v>44828</v>
      </c>
      <c r="S985" t="s">
        <v>776</v>
      </c>
      <c r="T985">
        <v>606</v>
      </c>
      <c r="W985">
        <v>6</v>
      </c>
      <c r="X985" t="s">
        <v>1085</v>
      </c>
      <c r="AB985" t="s">
        <v>1086</v>
      </c>
      <c r="AK985">
        <v>0</v>
      </c>
      <c r="AL985">
        <v>0</v>
      </c>
      <c r="AN985" s="20">
        <v>45841</v>
      </c>
    </row>
    <row r="986" spans="1:40" x14ac:dyDescent="0.25">
      <c r="A986">
        <v>9265794</v>
      </c>
      <c r="B986" t="s">
        <v>3140</v>
      </c>
      <c r="C986" t="s">
        <v>3141</v>
      </c>
      <c r="D986" t="s">
        <v>58</v>
      </c>
      <c r="G986" s="20">
        <v>42781</v>
      </c>
      <c r="H986" t="s">
        <v>58</v>
      </c>
      <c r="I986">
        <v>-9</v>
      </c>
      <c r="J986" t="s">
        <v>1087</v>
      </c>
      <c r="L986" t="s">
        <v>1083</v>
      </c>
      <c r="M986">
        <v>8921190</v>
      </c>
      <c r="N986" t="s">
        <v>149</v>
      </c>
      <c r="O986" s="20">
        <v>45875</v>
      </c>
      <c r="P986" t="s">
        <v>1084</v>
      </c>
      <c r="Q986" s="20">
        <v>45875</v>
      </c>
      <c r="S986" t="s">
        <v>776</v>
      </c>
      <c r="T986">
        <v>500</v>
      </c>
      <c r="W986">
        <v>5</v>
      </c>
      <c r="X986" t="s">
        <v>1085</v>
      </c>
      <c r="AB986" t="s">
        <v>1086</v>
      </c>
      <c r="AK986">
        <v>0</v>
      </c>
      <c r="AL986">
        <v>0</v>
      </c>
      <c r="AN986" s="20">
        <v>45875</v>
      </c>
    </row>
    <row r="987" spans="1:40" x14ac:dyDescent="0.25">
      <c r="A987">
        <v>9258648</v>
      </c>
      <c r="B987" t="s">
        <v>542</v>
      </c>
      <c r="C987" t="s">
        <v>100</v>
      </c>
      <c r="D987" t="s">
        <v>7</v>
      </c>
      <c r="E987" t="s">
        <v>7</v>
      </c>
      <c r="G987" s="20">
        <v>41035</v>
      </c>
      <c r="H987" t="s">
        <v>458</v>
      </c>
      <c r="I987">
        <v>-14</v>
      </c>
      <c r="J987" t="s">
        <v>1087</v>
      </c>
      <c r="L987" t="s">
        <v>1083</v>
      </c>
      <c r="M987">
        <v>8920063</v>
      </c>
      <c r="N987" t="s">
        <v>232</v>
      </c>
      <c r="O987" s="20">
        <v>45935</v>
      </c>
      <c r="P987" t="s">
        <v>1084</v>
      </c>
      <c r="Q987" s="20">
        <v>44819</v>
      </c>
      <c r="S987" t="s">
        <v>776</v>
      </c>
      <c r="T987">
        <v>608</v>
      </c>
      <c r="W987">
        <v>6</v>
      </c>
      <c r="X987" t="s">
        <v>1085</v>
      </c>
      <c r="AB987" t="s">
        <v>1086</v>
      </c>
      <c r="AK987">
        <v>0</v>
      </c>
      <c r="AL987">
        <v>0</v>
      </c>
      <c r="AN987" s="20">
        <v>45841</v>
      </c>
    </row>
    <row r="988" spans="1:40" x14ac:dyDescent="0.25">
      <c r="A988">
        <v>9267168</v>
      </c>
      <c r="B988" t="s">
        <v>3142</v>
      </c>
      <c r="C988" t="s">
        <v>561</v>
      </c>
      <c r="D988" t="s">
        <v>58</v>
      </c>
      <c r="G988" s="20">
        <v>42498</v>
      </c>
      <c r="H988" t="s">
        <v>1465</v>
      </c>
      <c r="I988">
        <v>-10</v>
      </c>
      <c r="J988" t="s">
        <v>1087</v>
      </c>
      <c r="L988" t="s">
        <v>1083</v>
      </c>
      <c r="M988">
        <v>8920111</v>
      </c>
      <c r="N988" t="s">
        <v>212</v>
      </c>
      <c r="O988" s="20">
        <v>45947</v>
      </c>
      <c r="P988" t="s">
        <v>1084</v>
      </c>
      <c r="Q988" s="20">
        <v>45947</v>
      </c>
      <c r="S988" t="s">
        <v>776</v>
      </c>
      <c r="T988">
        <v>500</v>
      </c>
      <c r="W988">
        <v>5</v>
      </c>
      <c r="X988" t="s">
        <v>1085</v>
      </c>
      <c r="AB988" t="s">
        <v>1086</v>
      </c>
      <c r="AK988">
        <v>0</v>
      </c>
      <c r="AL988">
        <v>0</v>
      </c>
      <c r="AN988" s="20">
        <v>45947</v>
      </c>
    </row>
    <row r="989" spans="1:40" x14ac:dyDescent="0.25">
      <c r="A989">
        <v>9265690</v>
      </c>
      <c r="B989" t="s">
        <v>3143</v>
      </c>
      <c r="C989" t="s">
        <v>63</v>
      </c>
      <c r="D989" t="s">
        <v>58</v>
      </c>
      <c r="G989" s="20">
        <v>41919</v>
      </c>
      <c r="H989" t="s">
        <v>412</v>
      </c>
      <c r="I989">
        <v>-12</v>
      </c>
      <c r="J989" t="s">
        <v>1087</v>
      </c>
      <c r="L989" t="s">
        <v>1083</v>
      </c>
      <c r="M989">
        <v>8920025</v>
      </c>
      <c r="N989" t="s">
        <v>255</v>
      </c>
      <c r="O989" s="20">
        <v>45853</v>
      </c>
      <c r="P989" t="s">
        <v>1084</v>
      </c>
      <c r="Q989" s="20">
        <v>45853</v>
      </c>
      <c r="S989" t="s">
        <v>776</v>
      </c>
      <c r="T989">
        <v>500</v>
      </c>
      <c r="W989">
        <v>5</v>
      </c>
      <c r="X989" t="s">
        <v>1085</v>
      </c>
      <c r="AB989" t="s">
        <v>1086</v>
      </c>
      <c r="AK989">
        <v>0</v>
      </c>
      <c r="AL989">
        <v>0</v>
      </c>
      <c r="AN989" s="20">
        <v>45853</v>
      </c>
    </row>
    <row r="990" spans="1:40" x14ac:dyDescent="0.25">
      <c r="A990">
        <v>9265900</v>
      </c>
      <c r="B990" t="s">
        <v>3144</v>
      </c>
      <c r="C990" t="s">
        <v>188</v>
      </c>
      <c r="D990" t="s">
        <v>58</v>
      </c>
      <c r="G990" s="20">
        <v>42483</v>
      </c>
      <c r="H990" t="s">
        <v>1465</v>
      </c>
      <c r="I990">
        <v>-10</v>
      </c>
      <c r="J990" t="s">
        <v>1087</v>
      </c>
      <c r="L990" t="s">
        <v>1083</v>
      </c>
      <c r="M990">
        <v>8921256</v>
      </c>
      <c r="N990" t="s">
        <v>143</v>
      </c>
      <c r="O990" s="20">
        <v>45899</v>
      </c>
      <c r="P990" t="s">
        <v>1084</v>
      </c>
      <c r="Q990" s="20">
        <v>45899</v>
      </c>
      <c r="S990" t="s">
        <v>776</v>
      </c>
      <c r="T990">
        <v>500</v>
      </c>
      <c r="W990">
        <v>5</v>
      </c>
      <c r="X990" t="s">
        <v>1085</v>
      </c>
      <c r="AB990" t="s">
        <v>1086</v>
      </c>
      <c r="AK990">
        <v>0</v>
      </c>
      <c r="AL990">
        <v>0</v>
      </c>
      <c r="AN990" s="20">
        <v>45899</v>
      </c>
    </row>
    <row r="991" spans="1:40" x14ac:dyDescent="0.25">
      <c r="A991">
        <v>9263876</v>
      </c>
      <c r="B991" t="s">
        <v>1946</v>
      </c>
      <c r="C991" t="s">
        <v>914</v>
      </c>
      <c r="D991" t="s">
        <v>58</v>
      </c>
      <c r="E991" t="s">
        <v>58</v>
      </c>
      <c r="G991" s="20">
        <v>42535</v>
      </c>
      <c r="H991" t="s">
        <v>1465</v>
      </c>
      <c r="I991">
        <v>-10</v>
      </c>
      <c r="J991" t="s">
        <v>1087</v>
      </c>
      <c r="L991" t="s">
        <v>1083</v>
      </c>
      <c r="M991">
        <v>8921316</v>
      </c>
      <c r="N991" t="s">
        <v>135</v>
      </c>
      <c r="O991" s="20">
        <v>45919</v>
      </c>
      <c r="P991" t="s">
        <v>1084</v>
      </c>
      <c r="Q991" s="20">
        <v>45561</v>
      </c>
      <c r="S991" t="s">
        <v>776</v>
      </c>
      <c r="T991">
        <v>500</v>
      </c>
      <c r="W991">
        <v>5</v>
      </c>
      <c r="X991" t="s">
        <v>1085</v>
      </c>
      <c r="AB991" t="s">
        <v>1086</v>
      </c>
      <c r="AK991">
        <v>0</v>
      </c>
      <c r="AL991">
        <v>0</v>
      </c>
      <c r="AN991" s="20">
        <v>45919</v>
      </c>
    </row>
    <row r="992" spans="1:40" x14ac:dyDescent="0.25">
      <c r="A992">
        <v>9267106</v>
      </c>
      <c r="B992" t="s">
        <v>3145</v>
      </c>
      <c r="C992" t="s">
        <v>1693</v>
      </c>
      <c r="D992" t="s">
        <v>58</v>
      </c>
      <c r="G992" s="20">
        <v>44838</v>
      </c>
      <c r="H992" t="s">
        <v>58</v>
      </c>
      <c r="I992">
        <v>-9</v>
      </c>
      <c r="J992" t="s">
        <v>1082</v>
      </c>
      <c r="L992" t="s">
        <v>1083</v>
      </c>
      <c r="M992">
        <v>8921458</v>
      </c>
      <c r="N992" t="s">
        <v>92</v>
      </c>
      <c r="O992" s="20">
        <v>45942</v>
      </c>
      <c r="P992" t="s">
        <v>1084</v>
      </c>
      <c r="Q992" s="20">
        <v>45942</v>
      </c>
      <c r="S992" t="s">
        <v>776</v>
      </c>
      <c r="T992">
        <v>500</v>
      </c>
      <c r="W992">
        <v>5</v>
      </c>
      <c r="X992" t="s">
        <v>1085</v>
      </c>
      <c r="AB992" t="s">
        <v>1086</v>
      </c>
      <c r="AK992">
        <v>0</v>
      </c>
      <c r="AL992">
        <v>0</v>
      </c>
      <c r="AN992" s="20">
        <v>45942</v>
      </c>
    </row>
    <row r="993" spans="1:40" x14ac:dyDescent="0.25">
      <c r="A993">
        <v>9263285</v>
      </c>
      <c r="B993" t="s">
        <v>1947</v>
      </c>
      <c r="C993" t="s">
        <v>935</v>
      </c>
      <c r="D993" t="s">
        <v>7</v>
      </c>
      <c r="E993" t="s">
        <v>58</v>
      </c>
      <c r="G993" s="20">
        <v>41813</v>
      </c>
      <c r="H993" t="s">
        <v>412</v>
      </c>
      <c r="I993">
        <v>-12</v>
      </c>
      <c r="J993" t="s">
        <v>1087</v>
      </c>
      <c r="L993" t="s">
        <v>1083</v>
      </c>
      <c r="M993">
        <v>8920063</v>
      </c>
      <c r="N993" t="s">
        <v>232</v>
      </c>
      <c r="O993" s="20">
        <v>45977</v>
      </c>
      <c r="P993" t="s">
        <v>1084</v>
      </c>
      <c r="Q993" s="20">
        <v>45545</v>
      </c>
      <c r="S993" t="s">
        <v>776</v>
      </c>
      <c r="T993">
        <v>500</v>
      </c>
      <c r="W993">
        <v>5</v>
      </c>
      <c r="X993" t="s">
        <v>1085</v>
      </c>
      <c r="AB993" t="s">
        <v>1086</v>
      </c>
      <c r="AK993">
        <v>0</v>
      </c>
      <c r="AL993">
        <v>0</v>
      </c>
      <c r="AN993" s="20">
        <v>45906</v>
      </c>
    </row>
    <row r="994" spans="1:40" x14ac:dyDescent="0.25">
      <c r="A994">
        <v>9258379</v>
      </c>
      <c r="B994" t="s">
        <v>908</v>
      </c>
      <c r="C994" t="s">
        <v>63</v>
      </c>
      <c r="D994" t="s">
        <v>7</v>
      </c>
      <c r="E994" t="s">
        <v>58</v>
      </c>
      <c r="G994" s="20">
        <v>41473</v>
      </c>
      <c r="H994" t="s">
        <v>443</v>
      </c>
      <c r="I994">
        <v>-13</v>
      </c>
      <c r="J994" t="s">
        <v>1087</v>
      </c>
      <c r="L994" t="s">
        <v>1083</v>
      </c>
      <c r="M994">
        <v>8921458</v>
      </c>
      <c r="N994" t="s">
        <v>92</v>
      </c>
      <c r="O994" s="20">
        <v>45977</v>
      </c>
      <c r="P994" t="s">
        <v>1084</v>
      </c>
      <c r="Q994" s="20">
        <v>44811</v>
      </c>
      <c r="R994" s="20">
        <v>45896</v>
      </c>
      <c r="S994" t="s">
        <v>300</v>
      </c>
      <c r="T994">
        <v>500</v>
      </c>
      <c r="W994">
        <v>5</v>
      </c>
      <c r="X994" t="s">
        <v>1085</v>
      </c>
      <c r="AB994" t="s">
        <v>1086</v>
      </c>
      <c r="AK994">
        <v>0</v>
      </c>
      <c r="AL994">
        <v>0</v>
      </c>
      <c r="AN994" s="20">
        <v>45905</v>
      </c>
    </row>
    <row r="995" spans="1:40" x14ac:dyDescent="0.25">
      <c r="A995">
        <v>9265795</v>
      </c>
      <c r="B995" t="s">
        <v>3146</v>
      </c>
      <c r="C995" t="s">
        <v>64</v>
      </c>
      <c r="D995" t="s">
        <v>58</v>
      </c>
      <c r="G995" s="20">
        <v>41352</v>
      </c>
      <c r="H995" t="s">
        <v>443</v>
      </c>
      <c r="I995">
        <v>-13</v>
      </c>
      <c r="J995" t="s">
        <v>1087</v>
      </c>
      <c r="L995" t="s">
        <v>1083</v>
      </c>
      <c r="M995">
        <v>8921190</v>
      </c>
      <c r="N995" t="s">
        <v>149</v>
      </c>
      <c r="O995" s="20">
        <v>45875</v>
      </c>
      <c r="P995" t="s">
        <v>1084</v>
      </c>
      <c r="Q995" s="20">
        <v>45875</v>
      </c>
      <c r="S995" t="s">
        <v>776</v>
      </c>
      <c r="T995">
        <v>500</v>
      </c>
      <c r="W995">
        <v>5</v>
      </c>
      <c r="X995" t="s">
        <v>1085</v>
      </c>
      <c r="AB995" t="s">
        <v>1086</v>
      </c>
      <c r="AK995">
        <v>1</v>
      </c>
      <c r="AL995">
        <v>0</v>
      </c>
      <c r="AN995" s="20">
        <v>45875</v>
      </c>
    </row>
    <row r="996" spans="1:40" x14ac:dyDescent="0.25">
      <c r="A996">
        <v>9260154</v>
      </c>
      <c r="B996" t="s">
        <v>3147</v>
      </c>
      <c r="C996" t="s">
        <v>150</v>
      </c>
      <c r="D996" t="s">
        <v>58</v>
      </c>
      <c r="G996" s="20">
        <v>40992</v>
      </c>
      <c r="H996" t="s">
        <v>458</v>
      </c>
      <c r="I996">
        <v>-14</v>
      </c>
      <c r="J996" t="s">
        <v>1087</v>
      </c>
      <c r="L996" t="s">
        <v>1083</v>
      </c>
      <c r="M996">
        <v>8921256</v>
      </c>
      <c r="N996" t="s">
        <v>143</v>
      </c>
      <c r="O996" s="20">
        <v>45904</v>
      </c>
      <c r="P996" t="s">
        <v>1084</v>
      </c>
      <c r="Q996" s="20">
        <v>44974</v>
      </c>
      <c r="S996" t="s">
        <v>776</v>
      </c>
      <c r="T996">
        <v>500</v>
      </c>
      <c r="W996">
        <v>5</v>
      </c>
      <c r="X996" t="s">
        <v>1085</v>
      </c>
      <c r="AB996" t="s">
        <v>1086</v>
      </c>
      <c r="AK996">
        <v>0</v>
      </c>
      <c r="AL996">
        <v>0</v>
      </c>
      <c r="AN996" s="20">
        <v>45904</v>
      </c>
    </row>
    <row r="997" spans="1:40" x14ac:dyDescent="0.25">
      <c r="A997">
        <v>9258119</v>
      </c>
      <c r="B997" t="s">
        <v>645</v>
      </c>
      <c r="C997" t="s">
        <v>88</v>
      </c>
      <c r="D997" t="s">
        <v>7</v>
      </c>
      <c r="E997" t="s">
        <v>58</v>
      </c>
      <c r="G997" s="20">
        <v>41400</v>
      </c>
      <c r="H997" t="s">
        <v>443</v>
      </c>
      <c r="I997">
        <v>-13</v>
      </c>
      <c r="J997" t="s">
        <v>1087</v>
      </c>
      <c r="L997" t="s">
        <v>1083</v>
      </c>
      <c r="M997">
        <v>8921190</v>
      </c>
      <c r="N997" t="s">
        <v>149</v>
      </c>
      <c r="O997" s="20">
        <v>45874</v>
      </c>
      <c r="P997" t="s">
        <v>1084</v>
      </c>
      <c r="Q997" s="20">
        <v>44720</v>
      </c>
      <c r="S997" t="s">
        <v>776</v>
      </c>
      <c r="T997">
        <v>500</v>
      </c>
      <c r="W997">
        <v>5</v>
      </c>
      <c r="X997" t="s">
        <v>1085</v>
      </c>
      <c r="AB997" t="s">
        <v>1086</v>
      </c>
      <c r="AK997">
        <v>0</v>
      </c>
      <c r="AL997">
        <v>0</v>
      </c>
      <c r="AN997" s="20">
        <v>45874</v>
      </c>
    </row>
    <row r="998" spans="1:40" x14ac:dyDescent="0.25">
      <c r="A998">
        <v>9255914</v>
      </c>
      <c r="B998" t="s">
        <v>645</v>
      </c>
      <c r="C998" t="s">
        <v>441</v>
      </c>
      <c r="D998" t="s">
        <v>58</v>
      </c>
      <c r="E998" t="s">
        <v>58</v>
      </c>
      <c r="G998" s="20">
        <v>42309</v>
      </c>
      <c r="H998" t="s">
        <v>60</v>
      </c>
      <c r="I998">
        <v>-11</v>
      </c>
      <c r="J998" t="s">
        <v>1087</v>
      </c>
      <c r="L998" t="s">
        <v>1083</v>
      </c>
      <c r="M998">
        <v>8920049</v>
      </c>
      <c r="N998" t="s">
        <v>235</v>
      </c>
      <c r="O998" s="20">
        <v>45951</v>
      </c>
      <c r="P998" t="s">
        <v>1084</v>
      </c>
      <c r="Q998" s="20">
        <v>44141</v>
      </c>
      <c r="S998" t="s">
        <v>776</v>
      </c>
      <c r="T998">
        <v>500</v>
      </c>
      <c r="W998">
        <v>5</v>
      </c>
      <c r="X998" t="s">
        <v>1085</v>
      </c>
      <c r="AB998" t="s">
        <v>1086</v>
      </c>
      <c r="AK998">
        <v>0</v>
      </c>
      <c r="AL998">
        <v>0</v>
      </c>
      <c r="AN998" s="20">
        <v>45951</v>
      </c>
    </row>
    <row r="999" spans="1:40" x14ac:dyDescent="0.25">
      <c r="A999">
        <v>7890052</v>
      </c>
      <c r="B999" t="s">
        <v>1277</v>
      </c>
      <c r="C999" t="s">
        <v>1278</v>
      </c>
      <c r="D999" t="s">
        <v>7</v>
      </c>
      <c r="E999" t="s">
        <v>7</v>
      </c>
      <c r="G999" s="20">
        <v>41394</v>
      </c>
      <c r="H999" t="s">
        <v>443</v>
      </c>
      <c r="I999">
        <v>-13</v>
      </c>
      <c r="J999" t="s">
        <v>1082</v>
      </c>
      <c r="L999" t="s">
        <v>1083</v>
      </c>
      <c r="M999">
        <v>8921190</v>
      </c>
      <c r="N999" t="s">
        <v>149</v>
      </c>
      <c r="O999" s="20">
        <v>45896</v>
      </c>
      <c r="P999" t="s">
        <v>1084</v>
      </c>
      <c r="Q999" s="20">
        <v>44816</v>
      </c>
      <c r="S999" t="s">
        <v>776</v>
      </c>
      <c r="T999">
        <v>1086</v>
      </c>
      <c r="W999">
        <v>10</v>
      </c>
      <c r="X999" t="s">
        <v>1085</v>
      </c>
      <c r="AA999" s="20">
        <v>45108</v>
      </c>
      <c r="AB999" t="s">
        <v>1086</v>
      </c>
      <c r="AK999">
        <v>1</v>
      </c>
      <c r="AL999">
        <v>0</v>
      </c>
      <c r="AN999" s="20">
        <v>45896</v>
      </c>
    </row>
    <row r="1000" spans="1:40" x14ac:dyDescent="0.25">
      <c r="A1000">
        <v>9265863</v>
      </c>
      <c r="B1000" t="s">
        <v>3148</v>
      </c>
      <c r="C1000" t="s">
        <v>2681</v>
      </c>
      <c r="D1000" t="s">
        <v>58</v>
      </c>
      <c r="G1000" s="20">
        <v>42162</v>
      </c>
      <c r="H1000" t="s">
        <v>60</v>
      </c>
      <c r="I1000">
        <v>-11</v>
      </c>
      <c r="J1000" t="s">
        <v>1082</v>
      </c>
      <c r="L1000" t="s">
        <v>1083</v>
      </c>
      <c r="M1000">
        <v>8920309</v>
      </c>
      <c r="N1000" t="s">
        <v>195</v>
      </c>
      <c r="O1000" s="20">
        <v>45896</v>
      </c>
      <c r="P1000" t="s">
        <v>1084</v>
      </c>
      <c r="Q1000" s="20">
        <v>45896</v>
      </c>
      <c r="S1000" t="s">
        <v>776</v>
      </c>
      <c r="T1000">
        <v>500</v>
      </c>
      <c r="W1000">
        <v>5</v>
      </c>
      <c r="X1000" t="s">
        <v>1085</v>
      </c>
      <c r="AB1000" t="s">
        <v>1086</v>
      </c>
      <c r="AK1000">
        <v>1</v>
      </c>
      <c r="AL1000">
        <v>0</v>
      </c>
      <c r="AN1000" s="20">
        <v>45896</v>
      </c>
    </row>
    <row r="1001" spans="1:40" x14ac:dyDescent="0.25">
      <c r="A1001">
        <v>9266974</v>
      </c>
      <c r="B1001" t="s">
        <v>3148</v>
      </c>
      <c r="C1001" t="s">
        <v>699</v>
      </c>
      <c r="D1001" t="s">
        <v>7</v>
      </c>
      <c r="G1001" s="20">
        <v>42577</v>
      </c>
      <c r="H1001" t="s">
        <v>1465</v>
      </c>
      <c r="I1001">
        <v>-10</v>
      </c>
      <c r="J1001" t="s">
        <v>1087</v>
      </c>
      <c r="L1001" t="s">
        <v>1083</v>
      </c>
      <c r="M1001">
        <v>8920126</v>
      </c>
      <c r="N1001" t="s">
        <v>431</v>
      </c>
      <c r="O1001" s="20">
        <v>45932</v>
      </c>
      <c r="P1001" t="s">
        <v>1084</v>
      </c>
      <c r="Q1001" s="20">
        <v>45932</v>
      </c>
      <c r="R1001" s="20">
        <v>45929</v>
      </c>
      <c r="S1001" t="s">
        <v>300</v>
      </c>
      <c r="T1001">
        <v>500</v>
      </c>
      <c r="W1001">
        <v>5</v>
      </c>
      <c r="X1001" t="s">
        <v>1085</v>
      </c>
      <c r="AB1001" t="s">
        <v>1086</v>
      </c>
      <c r="AK1001">
        <v>0</v>
      </c>
      <c r="AL1001">
        <v>0</v>
      </c>
      <c r="AN1001" s="20">
        <v>45932</v>
      </c>
    </row>
    <row r="1002" spans="1:40" x14ac:dyDescent="0.25">
      <c r="A1002">
        <v>9264299</v>
      </c>
      <c r="B1002" t="s">
        <v>1948</v>
      </c>
      <c r="C1002" t="s">
        <v>994</v>
      </c>
      <c r="D1002" t="s">
        <v>7</v>
      </c>
      <c r="E1002" t="s">
        <v>58</v>
      </c>
      <c r="G1002" s="20">
        <v>42249</v>
      </c>
      <c r="H1002" t="s">
        <v>60</v>
      </c>
      <c r="I1002">
        <v>-11</v>
      </c>
      <c r="J1002" t="s">
        <v>1087</v>
      </c>
      <c r="L1002" t="s">
        <v>1083</v>
      </c>
      <c r="M1002">
        <v>8921458</v>
      </c>
      <c r="N1002" t="s">
        <v>92</v>
      </c>
      <c r="O1002" s="20">
        <v>45977</v>
      </c>
      <c r="P1002" t="s">
        <v>1084</v>
      </c>
      <c r="Q1002" s="20">
        <v>45573</v>
      </c>
      <c r="S1002" t="s">
        <v>776</v>
      </c>
      <c r="T1002">
        <v>500</v>
      </c>
      <c r="W1002">
        <v>5</v>
      </c>
      <c r="X1002" t="s">
        <v>1085</v>
      </c>
      <c r="AB1002" t="s">
        <v>1086</v>
      </c>
      <c r="AK1002">
        <v>0</v>
      </c>
      <c r="AL1002">
        <v>0</v>
      </c>
      <c r="AN1002" s="20">
        <v>45910</v>
      </c>
    </row>
    <row r="1003" spans="1:40" x14ac:dyDescent="0.25">
      <c r="A1003">
        <v>9265901</v>
      </c>
      <c r="B1003" t="s">
        <v>3149</v>
      </c>
      <c r="C1003" t="s">
        <v>147</v>
      </c>
      <c r="D1003" t="s">
        <v>58</v>
      </c>
      <c r="G1003" s="20">
        <v>42349</v>
      </c>
      <c r="H1003" t="s">
        <v>60</v>
      </c>
      <c r="I1003">
        <v>-11</v>
      </c>
      <c r="J1003" t="s">
        <v>1087</v>
      </c>
      <c r="L1003" t="s">
        <v>1083</v>
      </c>
      <c r="M1003">
        <v>8921256</v>
      </c>
      <c r="N1003" t="s">
        <v>143</v>
      </c>
      <c r="O1003" s="20">
        <v>45899</v>
      </c>
      <c r="P1003" t="s">
        <v>1084</v>
      </c>
      <c r="Q1003" s="20">
        <v>45899</v>
      </c>
      <c r="S1003" t="s">
        <v>776</v>
      </c>
      <c r="T1003">
        <v>500</v>
      </c>
      <c r="W1003">
        <v>5</v>
      </c>
      <c r="X1003" t="s">
        <v>1085</v>
      </c>
      <c r="AB1003" t="s">
        <v>1086</v>
      </c>
      <c r="AK1003">
        <v>0</v>
      </c>
      <c r="AL1003">
        <v>0</v>
      </c>
      <c r="AN1003" s="20">
        <v>45899</v>
      </c>
    </row>
    <row r="1004" spans="1:40" x14ac:dyDescent="0.25">
      <c r="A1004">
        <v>9263567</v>
      </c>
      <c r="B1004" t="s">
        <v>1949</v>
      </c>
      <c r="C1004" t="s">
        <v>992</v>
      </c>
      <c r="D1004" t="s">
        <v>58</v>
      </c>
      <c r="E1004" t="s">
        <v>58</v>
      </c>
      <c r="G1004" s="20">
        <v>40661</v>
      </c>
      <c r="H1004" t="s">
        <v>468</v>
      </c>
      <c r="I1004">
        <v>-15</v>
      </c>
      <c r="J1004" t="s">
        <v>1087</v>
      </c>
      <c r="L1004" t="s">
        <v>1083</v>
      </c>
      <c r="M1004">
        <v>8920025</v>
      </c>
      <c r="N1004" t="s">
        <v>255</v>
      </c>
      <c r="O1004" s="20">
        <v>45914</v>
      </c>
      <c r="P1004" t="s">
        <v>1084</v>
      </c>
      <c r="Q1004" s="20">
        <v>45551</v>
      </c>
      <c r="S1004" t="s">
        <v>776</v>
      </c>
      <c r="T1004">
        <v>500</v>
      </c>
      <c r="W1004">
        <v>5</v>
      </c>
      <c r="X1004" t="s">
        <v>1085</v>
      </c>
      <c r="AB1004" t="s">
        <v>1086</v>
      </c>
      <c r="AK1004">
        <v>0</v>
      </c>
      <c r="AL1004">
        <v>0</v>
      </c>
      <c r="AN1004" s="20">
        <v>45914</v>
      </c>
    </row>
    <row r="1005" spans="1:40" x14ac:dyDescent="0.25">
      <c r="A1005">
        <v>9263568</v>
      </c>
      <c r="B1005" t="s">
        <v>1950</v>
      </c>
      <c r="C1005" t="s">
        <v>1951</v>
      </c>
      <c r="D1005" t="s">
        <v>58</v>
      </c>
      <c r="E1005" t="s">
        <v>58</v>
      </c>
      <c r="G1005" s="20">
        <v>40582</v>
      </c>
      <c r="H1005" t="s">
        <v>468</v>
      </c>
      <c r="I1005">
        <v>-15</v>
      </c>
      <c r="J1005" t="s">
        <v>1087</v>
      </c>
      <c r="L1005" t="s">
        <v>1083</v>
      </c>
      <c r="M1005">
        <v>8920025</v>
      </c>
      <c r="N1005" t="s">
        <v>255</v>
      </c>
      <c r="O1005" s="20">
        <v>45917</v>
      </c>
      <c r="P1005" t="s">
        <v>1084</v>
      </c>
      <c r="Q1005" s="20">
        <v>45551</v>
      </c>
      <c r="S1005" t="s">
        <v>776</v>
      </c>
      <c r="T1005">
        <v>500</v>
      </c>
      <c r="W1005">
        <v>5</v>
      </c>
      <c r="X1005" t="s">
        <v>1085</v>
      </c>
      <c r="AB1005" t="s">
        <v>1086</v>
      </c>
      <c r="AK1005">
        <v>0</v>
      </c>
      <c r="AL1005">
        <v>0</v>
      </c>
      <c r="AN1005" s="20">
        <v>45917</v>
      </c>
    </row>
    <row r="1006" spans="1:40" x14ac:dyDescent="0.25">
      <c r="A1006">
        <v>9265968</v>
      </c>
      <c r="B1006" t="s">
        <v>3150</v>
      </c>
      <c r="C1006" t="s">
        <v>122</v>
      </c>
      <c r="D1006" t="s">
        <v>58</v>
      </c>
      <c r="G1006" s="20">
        <v>41385</v>
      </c>
      <c r="H1006" t="s">
        <v>443</v>
      </c>
      <c r="I1006">
        <v>-13</v>
      </c>
      <c r="J1006" t="s">
        <v>1087</v>
      </c>
      <c r="L1006" t="s">
        <v>1083</v>
      </c>
      <c r="M1006">
        <v>8921182</v>
      </c>
      <c r="N1006" t="s">
        <v>400</v>
      </c>
      <c r="O1006" s="20">
        <v>45902</v>
      </c>
      <c r="P1006" t="s">
        <v>1084</v>
      </c>
      <c r="Q1006" s="20">
        <v>45902</v>
      </c>
      <c r="S1006" t="s">
        <v>776</v>
      </c>
      <c r="T1006">
        <v>500</v>
      </c>
      <c r="W1006">
        <v>5</v>
      </c>
      <c r="X1006" t="s">
        <v>1085</v>
      </c>
      <c r="AB1006" t="s">
        <v>1086</v>
      </c>
      <c r="AK1006">
        <v>0</v>
      </c>
      <c r="AL1006">
        <v>0</v>
      </c>
      <c r="AN1006" s="20">
        <v>45902</v>
      </c>
    </row>
    <row r="1007" spans="1:40" x14ac:dyDescent="0.25">
      <c r="A1007">
        <v>9265970</v>
      </c>
      <c r="B1007" t="s">
        <v>3150</v>
      </c>
      <c r="C1007" t="s">
        <v>124</v>
      </c>
      <c r="D1007" t="s">
        <v>58</v>
      </c>
      <c r="G1007" s="20">
        <v>41385</v>
      </c>
      <c r="H1007" t="s">
        <v>443</v>
      </c>
      <c r="I1007">
        <v>-13</v>
      </c>
      <c r="J1007" t="s">
        <v>1087</v>
      </c>
      <c r="L1007" t="s">
        <v>1083</v>
      </c>
      <c r="M1007">
        <v>8921182</v>
      </c>
      <c r="N1007" t="s">
        <v>400</v>
      </c>
      <c r="O1007" s="20">
        <v>45902</v>
      </c>
      <c r="P1007" t="s">
        <v>1084</v>
      </c>
      <c r="Q1007" s="20">
        <v>45902</v>
      </c>
      <c r="S1007" t="s">
        <v>776</v>
      </c>
      <c r="T1007">
        <v>500</v>
      </c>
      <c r="W1007">
        <v>5</v>
      </c>
      <c r="X1007" t="s">
        <v>1085</v>
      </c>
      <c r="AB1007" t="s">
        <v>1086</v>
      </c>
      <c r="AK1007">
        <v>0</v>
      </c>
      <c r="AL1007">
        <v>0</v>
      </c>
      <c r="AN1007" s="20">
        <v>45902</v>
      </c>
    </row>
    <row r="1008" spans="1:40" x14ac:dyDescent="0.25">
      <c r="A1008">
        <v>9258350</v>
      </c>
      <c r="B1008" t="s">
        <v>909</v>
      </c>
      <c r="C1008" t="s">
        <v>910</v>
      </c>
      <c r="D1008" t="s">
        <v>7</v>
      </c>
      <c r="E1008" t="s">
        <v>7</v>
      </c>
      <c r="G1008" s="20">
        <v>40959</v>
      </c>
      <c r="H1008" t="s">
        <v>458</v>
      </c>
      <c r="I1008">
        <v>-14</v>
      </c>
      <c r="J1008" t="s">
        <v>1087</v>
      </c>
      <c r="L1008" t="s">
        <v>1083</v>
      </c>
      <c r="M1008">
        <v>8921256</v>
      </c>
      <c r="N1008" t="s">
        <v>143</v>
      </c>
      <c r="O1008" s="20">
        <v>45905</v>
      </c>
      <c r="P1008" t="s">
        <v>1084</v>
      </c>
      <c r="Q1008" s="20">
        <v>44810</v>
      </c>
      <c r="S1008" t="s">
        <v>776</v>
      </c>
      <c r="T1008">
        <v>500</v>
      </c>
      <c r="W1008">
        <v>5</v>
      </c>
      <c r="X1008" t="s">
        <v>1085</v>
      </c>
      <c r="AB1008" t="s">
        <v>1086</v>
      </c>
      <c r="AK1008">
        <v>0</v>
      </c>
      <c r="AL1008">
        <v>0</v>
      </c>
      <c r="AN1008" s="20">
        <v>45905</v>
      </c>
    </row>
    <row r="1009" spans="1:40" x14ac:dyDescent="0.25">
      <c r="A1009">
        <v>9267219</v>
      </c>
      <c r="B1009" t="s">
        <v>3151</v>
      </c>
      <c r="C1009" t="s">
        <v>3152</v>
      </c>
      <c r="D1009" t="s">
        <v>58</v>
      </c>
      <c r="G1009" s="20">
        <v>42102</v>
      </c>
      <c r="H1009" t="s">
        <v>60</v>
      </c>
      <c r="I1009">
        <v>-11</v>
      </c>
      <c r="J1009" t="s">
        <v>1087</v>
      </c>
      <c r="L1009" t="s">
        <v>1083</v>
      </c>
      <c r="M1009">
        <v>8920234</v>
      </c>
      <c r="N1009" t="s">
        <v>208</v>
      </c>
      <c r="O1009" s="20">
        <v>45951</v>
      </c>
      <c r="P1009" t="s">
        <v>1084</v>
      </c>
      <c r="Q1009" s="20">
        <v>45951</v>
      </c>
      <c r="R1009" s="20">
        <v>45912</v>
      </c>
      <c r="S1009" t="s">
        <v>300</v>
      </c>
      <c r="T1009">
        <v>500</v>
      </c>
      <c r="W1009">
        <v>5</v>
      </c>
      <c r="X1009" t="s">
        <v>1085</v>
      </c>
      <c r="AB1009" t="s">
        <v>1086</v>
      </c>
      <c r="AK1009">
        <v>0</v>
      </c>
      <c r="AL1009">
        <v>0</v>
      </c>
      <c r="AN1009" s="20">
        <v>45951</v>
      </c>
    </row>
    <row r="1010" spans="1:40" x14ac:dyDescent="0.25">
      <c r="A1010">
        <v>9265583</v>
      </c>
      <c r="B1010" t="s">
        <v>3153</v>
      </c>
      <c r="C1010" t="s">
        <v>222</v>
      </c>
      <c r="D1010" t="s">
        <v>58</v>
      </c>
      <c r="G1010" s="20">
        <v>42001</v>
      </c>
      <c r="H1010" t="s">
        <v>412</v>
      </c>
      <c r="I1010">
        <v>-12</v>
      </c>
      <c r="J1010" t="s">
        <v>1087</v>
      </c>
      <c r="L1010" t="s">
        <v>1083</v>
      </c>
      <c r="M1010">
        <v>8920309</v>
      </c>
      <c r="N1010" t="s">
        <v>195</v>
      </c>
      <c r="O1010" s="20">
        <v>45846</v>
      </c>
      <c r="P1010" t="s">
        <v>1084</v>
      </c>
      <c r="Q1010" s="20">
        <v>45846</v>
      </c>
      <c r="S1010" t="s">
        <v>776</v>
      </c>
      <c r="T1010">
        <v>500</v>
      </c>
      <c r="W1010">
        <v>5</v>
      </c>
      <c r="X1010" t="s">
        <v>1085</v>
      </c>
      <c r="AB1010" t="s">
        <v>1086</v>
      </c>
      <c r="AK1010">
        <v>0</v>
      </c>
      <c r="AL1010">
        <v>0</v>
      </c>
      <c r="AN1010" s="20">
        <v>45846</v>
      </c>
    </row>
    <row r="1011" spans="1:40" x14ac:dyDescent="0.25">
      <c r="A1011">
        <v>9466305</v>
      </c>
      <c r="B1011" t="s">
        <v>3154</v>
      </c>
      <c r="C1011" t="s">
        <v>116</v>
      </c>
      <c r="D1011" t="s">
        <v>7</v>
      </c>
      <c r="E1011" t="s">
        <v>7</v>
      </c>
      <c r="G1011" s="20">
        <v>42340</v>
      </c>
      <c r="H1011" t="s">
        <v>60</v>
      </c>
      <c r="I1011">
        <v>-11</v>
      </c>
      <c r="J1011" t="s">
        <v>1087</v>
      </c>
      <c r="L1011" t="s">
        <v>1083</v>
      </c>
      <c r="M1011">
        <v>8920031</v>
      </c>
      <c r="N1011" t="s">
        <v>241</v>
      </c>
      <c r="O1011" s="20">
        <v>45912</v>
      </c>
      <c r="P1011" t="s">
        <v>1084</v>
      </c>
      <c r="Q1011" s="20">
        <v>45233</v>
      </c>
      <c r="S1011" t="s">
        <v>776</v>
      </c>
      <c r="T1011">
        <v>536</v>
      </c>
      <c r="W1011">
        <v>5</v>
      </c>
      <c r="X1011" t="s">
        <v>1085</v>
      </c>
      <c r="AA1011" s="20">
        <v>45839</v>
      </c>
      <c r="AB1011" t="s">
        <v>1086</v>
      </c>
      <c r="AK1011">
        <v>0</v>
      </c>
      <c r="AL1011">
        <v>0</v>
      </c>
      <c r="AN1011" s="20">
        <v>45912</v>
      </c>
    </row>
    <row r="1012" spans="1:40" x14ac:dyDescent="0.25">
      <c r="A1012">
        <v>9262124</v>
      </c>
      <c r="B1012" t="s">
        <v>1672</v>
      </c>
      <c r="C1012" t="s">
        <v>101</v>
      </c>
      <c r="D1012" t="s">
        <v>7</v>
      </c>
      <c r="E1012" t="s">
        <v>58</v>
      </c>
      <c r="G1012" s="20">
        <v>41356</v>
      </c>
      <c r="H1012" t="s">
        <v>443</v>
      </c>
      <c r="I1012">
        <v>-13</v>
      </c>
      <c r="J1012" t="s">
        <v>1087</v>
      </c>
      <c r="L1012" t="s">
        <v>1083</v>
      </c>
      <c r="M1012">
        <v>8921458</v>
      </c>
      <c r="N1012" t="s">
        <v>92</v>
      </c>
      <c r="O1012" s="20">
        <v>46005</v>
      </c>
      <c r="P1012" t="s">
        <v>1084</v>
      </c>
      <c r="Q1012" s="20">
        <v>45385</v>
      </c>
      <c r="S1012" t="s">
        <v>776</v>
      </c>
      <c r="T1012">
        <v>500</v>
      </c>
      <c r="W1012">
        <v>5</v>
      </c>
      <c r="X1012" t="s">
        <v>1085</v>
      </c>
      <c r="AB1012" t="s">
        <v>1086</v>
      </c>
      <c r="AK1012">
        <v>0</v>
      </c>
      <c r="AL1012">
        <v>0</v>
      </c>
      <c r="AN1012" s="20">
        <v>45905</v>
      </c>
    </row>
    <row r="1013" spans="1:40" x14ac:dyDescent="0.25">
      <c r="A1013">
        <v>9257240</v>
      </c>
      <c r="B1013" t="s">
        <v>4336</v>
      </c>
      <c r="C1013" t="s">
        <v>89</v>
      </c>
      <c r="D1013" t="s">
        <v>58</v>
      </c>
      <c r="E1013" t="s">
        <v>58</v>
      </c>
      <c r="G1013" s="20">
        <v>40420</v>
      </c>
      <c r="H1013" t="s">
        <v>482</v>
      </c>
      <c r="I1013">
        <v>-16</v>
      </c>
      <c r="J1013" t="s">
        <v>1087</v>
      </c>
      <c r="L1013" t="s">
        <v>1083</v>
      </c>
      <c r="M1013">
        <v>8920025</v>
      </c>
      <c r="N1013" t="s">
        <v>255</v>
      </c>
      <c r="O1013" s="20">
        <v>46025</v>
      </c>
      <c r="P1013" t="s">
        <v>1084</v>
      </c>
      <c r="Q1013" s="20">
        <v>44489</v>
      </c>
      <c r="S1013" t="s">
        <v>776</v>
      </c>
      <c r="T1013">
        <v>500</v>
      </c>
      <c r="W1013">
        <v>5</v>
      </c>
      <c r="X1013" t="s">
        <v>1085</v>
      </c>
      <c r="AB1013" t="s">
        <v>1086</v>
      </c>
      <c r="AK1013">
        <v>0</v>
      </c>
      <c r="AL1013">
        <v>0</v>
      </c>
      <c r="AN1013" s="20">
        <v>46025</v>
      </c>
    </row>
    <row r="1014" spans="1:40" x14ac:dyDescent="0.25">
      <c r="A1014">
        <v>9264574</v>
      </c>
      <c r="B1014" t="s">
        <v>1952</v>
      </c>
      <c r="C1014" t="s">
        <v>1953</v>
      </c>
      <c r="D1014" t="s">
        <v>58</v>
      </c>
      <c r="E1014" t="s">
        <v>58</v>
      </c>
      <c r="G1014" s="20">
        <v>42733</v>
      </c>
      <c r="H1014" t="s">
        <v>1465</v>
      </c>
      <c r="I1014">
        <v>-10</v>
      </c>
      <c r="J1014" t="s">
        <v>1087</v>
      </c>
      <c r="L1014" t="s">
        <v>1083</v>
      </c>
      <c r="M1014">
        <v>8921190</v>
      </c>
      <c r="N1014" t="s">
        <v>149</v>
      </c>
      <c r="O1014" s="20">
        <v>45874</v>
      </c>
      <c r="P1014" t="s">
        <v>1084</v>
      </c>
      <c r="Q1014" s="20">
        <v>45579</v>
      </c>
      <c r="S1014" t="s">
        <v>776</v>
      </c>
      <c r="T1014">
        <v>500</v>
      </c>
      <c r="W1014">
        <v>5</v>
      </c>
      <c r="X1014" t="s">
        <v>1085</v>
      </c>
      <c r="AB1014" t="s">
        <v>1086</v>
      </c>
      <c r="AK1014">
        <v>1</v>
      </c>
      <c r="AL1014">
        <v>0</v>
      </c>
      <c r="AN1014" s="20">
        <v>45874</v>
      </c>
    </row>
    <row r="1015" spans="1:40" x14ac:dyDescent="0.25">
      <c r="A1015">
        <v>9267124</v>
      </c>
      <c r="B1015" t="s">
        <v>3155</v>
      </c>
      <c r="C1015" t="s">
        <v>3156</v>
      </c>
      <c r="D1015" t="s">
        <v>58</v>
      </c>
      <c r="G1015" s="20">
        <v>42057</v>
      </c>
      <c r="H1015" t="s">
        <v>60</v>
      </c>
      <c r="I1015">
        <v>-11</v>
      </c>
      <c r="J1015" t="s">
        <v>1087</v>
      </c>
      <c r="L1015" t="s">
        <v>1083</v>
      </c>
      <c r="M1015">
        <v>8920140</v>
      </c>
      <c r="N1015" t="s">
        <v>511</v>
      </c>
      <c r="O1015" s="20">
        <v>45943</v>
      </c>
      <c r="P1015" t="s">
        <v>1084</v>
      </c>
      <c r="Q1015" s="20">
        <v>45943</v>
      </c>
      <c r="S1015" t="s">
        <v>776</v>
      </c>
      <c r="T1015">
        <v>500</v>
      </c>
      <c r="W1015">
        <v>5</v>
      </c>
      <c r="X1015" t="s">
        <v>1085</v>
      </c>
      <c r="AB1015" t="s">
        <v>1086</v>
      </c>
      <c r="AK1015">
        <v>1</v>
      </c>
      <c r="AL1015">
        <v>0</v>
      </c>
      <c r="AN1015" s="20">
        <v>45943</v>
      </c>
    </row>
    <row r="1016" spans="1:40" x14ac:dyDescent="0.25">
      <c r="A1016">
        <v>9267051</v>
      </c>
      <c r="B1016" t="s">
        <v>3157</v>
      </c>
      <c r="C1016" t="s">
        <v>65</v>
      </c>
      <c r="D1016" t="s">
        <v>58</v>
      </c>
      <c r="G1016" s="20">
        <v>42802</v>
      </c>
      <c r="H1016" t="s">
        <v>58</v>
      </c>
      <c r="I1016">
        <v>-9</v>
      </c>
      <c r="J1016" t="s">
        <v>1087</v>
      </c>
      <c r="L1016" t="s">
        <v>1083</v>
      </c>
      <c r="M1016">
        <v>8920151</v>
      </c>
      <c r="N1016" t="s">
        <v>606</v>
      </c>
      <c r="O1016" s="20">
        <v>45937</v>
      </c>
      <c r="P1016" t="s">
        <v>1084</v>
      </c>
      <c r="Q1016" s="20">
        <v>45937</v>
      </c>
      <c r="S1016" t="s">
        <v>776</v>
      </c>
      <c r="T1016">
        <v>500</v>
      </c>
      <c r="W1016">
        <v>5</v>
      </c>
      <c r="X1016" t="s">
        <v>1085</v>
      </c>
      <c r="AB1016" t="s">
        <v>1086</v>
      </c>
      <c r="AK1016">
        <v>0</v>
      </c>
      <c r="AL1016">
        <v>0</v>
      </c>
      <c r="AN1016" s="20">
        <v>45937</v>
      </c>
    </row>
    <row r="1017" spans="1:40" x14ac:dyDescent="0.25">
      <c r="A1017">
        <v>9265848</v>
      </c>
      <c r="B1017" t="s">
        <v>3158</v>
      </c>
      <c r="C1017" t="s">
        <v>77</v>
      </c>
      <c r="D1017" t="s">
        <v>58</v>
      </c>
      <c r="G1017" s="20">
        <v>42388</v>
      </c>
      <c r="H1017" t="s">
        <v>1465</v>
      </c>
      <c r="I1017">
        <v>-10</v>
      </c>
      <c r="J1017" t="s">
        <v>1087</v>
      </c>
      <c r="L1017" t="s">
        <v>1083</v>
      </c>
      <c r="M1017">
        <v>8920505</v>
      </c>
      <c r="N1017" t="s">
        <v>2715</v>
      </c>
      <c r="O1017" s="20">
        <v>45891</v>
      </c>
      <c r="P1017" t="s">
        <v>1084</v>
      </c>
      <c r="Q1017" s="20">
        <v>45891</v>
      </c>
      <c r="S1017" t="s">
        <v>776</v>
      </c>
      <c r="T1017">
        <v>500</v>
      </c>
      <c r="W1017">
        <v>5</v>
      </c>
      <c r="X1017" t="s">
        <v>1085</v>
      </c>
      <c r="AB1017" t="s">
        <v>1086</v>
      </c>
      <c r="AK1017">
        <v>1</v>
      </c>
      <c r="AL1017">
        <v>0</v>
      </c>
    </row>
    <row r="1018" spans="1:40" x14ac:dyDescent="0.25">
      <c r="A1018">
        <v>9266724</v>
      </c>
      <c r="B1018" t="s">
        <v>3159</v>
      </c>
      <c r="C1018" t="s">
        <v>138</v>
      </c>
      <c r="D1018" t="s">
        <v>58</v>
      </c>
      <c r="G1018" s="20">
        <v>42235</v>
      </c>
      <c r="H1018" t="s">
        <v>60</v>
      </c>
      <c r="I1018">
        <v>-11</v>
      </c>
      <c r="J1018" t="s">
        <v>1087</v>
      </c>
      <c r="L1018" t="s">
        <v>1083</v>
      </c>
      <c r="M1018">
        <v>8920389</v>
      </c>
      <c r="N1018" t="s">
        <v>184</v>
      </c>
      <c r="O1018" s="20">
        <v>45924</v>
      </c>
      <c r="P1018" t="s">
        <v>1084</v>
      </c>
      <c r="Q1018" s="20">
        <v>45924</v>
      </c>
      <c r="S1018" t="s">
        <v>776</v>
      </c>
      <c r="T1018">
        <v>500</v>
      </c>
      <c r="W1018">
        <v>5</v>
      </c>
      <c r="X1018" t="s">
        <v>1085</v>
      </c>
      <c r="AB1018" t="s">
        <v>1086</v>
      </c>
      <c r="AK1018">
        <v>0</v>
      </c>
      <c r="AL1018">
        <v>0</v>
      </c>
      <c r="AN1018" s="20">
        <v>45924</v>
      </c>
    </row>
    <row r="1019" spans="1:40" x14ac:dyDescent="0.25">
      <c r="A1019">
        <v>9267448</v>
      </c>
      <c r="B1019" t="s">
        <v>4247</v>
      </c>
      <c r="C1019" t="s">
        <v>122</v>
      </c>
      <c r="D1019" t="s">
        <v>58</v>
      </c>
      <c r="G1019" s="20">
        <v>42826</v>
      </c>
      <c r="H1019" t="s">
        <v>58</v>
      </c>
      <c r="I1019">
        <v>-9</v>
      </c>
      <c r="J1019" t="s">
        <v>1087</v>
      </c>
      <c r="L1019" t="s">
        <v>1083</v>
      </c>
      <c r="M1019">
        <v>8920151</v>
      </c>
      <c r="N1019" t="s">
        <v>606</v>
      </c>
      <c r="O1019" s="20">
        <v>45979</v>
      </c>
      <c r="P1019" t="s">
        <v>1084</v>
      </c>
      <c r="Q1019" s="20">
        <v>45979</v>
      </c>
      <c r="S1019" t="s">
        <v>776</v>
      </c>
      <c r="T1019">
        <v>500</v>
      </c>
      <c r="W1019">
        <v>5</v>
      </c>
      <c r="X1019" t="s">
        <v>1085</v>
      </c>
      <c r="AB1019" t="s">
        <v>1086</v>
      </c>
      <c r="AK1019">
        <v>0</v>
      </c>
      <c r="AL1019">
        <v>0</v>
      </c>
      <c r="AN1019" s="20">
        <v>45979</v>
      </c>
    </row>
    <row r="1020" spans="1:40" x14ac:dyDescent="0.25">
      <c r="A1020">
        <v>9265812</v>
      </c>
      <c r="B1020" t="s">
        <v>3160</v>
      </c>
      <c r="C1020" t="s">
        <v>3161</v>
      </c>
      <c r="D1020" t="s">
        <v>58</v>
      </c>
      <c r="G1020" s="20">
        <v>43717</v>
      </c>
      <c r="H1020" t="s">
        <v>58</v>
      </c>
      <c r="I1020">
        <v>-9</v>
      </c>
      <c r="J1020" t="s">
        <v>1087</v>
      </c>
      <c r="L1020" t="s">
        <v>1083</v>
      </c>
      <c r="M1020">
        <v>8920646</v>
      </c>
      <c r="N1020" t="s">
        <v>175</v>
      </c>
      <c r="O1020" s="20">
        <v>45875</v>
      </c>
      <c r="P1020" t="s">
        <v>1084</v>
      </c>
      <c r="Q1020" s="20">
        <v>45875</v>
      </c>
      <c r="S1020" t="s">
        <v>776</v>
      </c>
      <c r="T1020">
        <v>500</v>
      </c>
      <c r="W1020">
        <v>5</v>
      </c>
      <c r="X1020" t="s">
        <v>1085</v>
      </c>
      <c r="AB1020" t="s">
        <v>1086</v>
      </c>
      <c r="AK1020">
        <v>0</v>
      </c>
      <c r="AL1020">
        <v>0</v>
      </c>
      <c r="AN1020" s="20">
        <v>45875</v>
      </c>
    </row>
    <row r="1021" spans="1:40" x14ac:dyDescent="0.25">
      <c r="A1021">
        <v>9266885</v>
      </c>
      <c r="B1021" t="s">
        <v>3162</v>
      </c>
      <c r="C1021" t="s">
        <v>116</v>
      </c>
      <c r="D1021" t="s">
        <v>58</v>
      </c>
      <c r="G1021" s="20">
        <v>42264</v>
      </c>
      <c r="H1021" t="s">
        <v>60</v>
      </c>
      <c r="I1021">
        <v>-11</v>
      </c>
      <c r="J1021" t="s">
        <v>1087</v>
      </c>
      <c r="L1021" t="s">
        <v>1083</v>
      </c>
      <c r="M1021">
        <v>8921316</v>
      </c>
      <c r="N1021" t="s">
        <v>135</v>
      </c>
      <c r="O1021" s="20">
        <v>45928</v>
      </c>
      <c r="P1021" t="s">
        <v>1084</v>
      </c>
      <c r="Q1021" s="20">
        <v>45928</v>
      </c>
      <c r="S1021" t="s">
        <v>776</v>
      </c>
      <c r="T1021">
        <v>500</v>
      </c>
      <c r="W1021">
        <v>5</v>
      </c>
      <c r="X1021" t="s">
        <v>1085</v>
      </c>
      <c r="AB1021" t="s">
        <v>1086</v>
      </c>
      <c r="AK1021">
        <v>0</v>
      </c>
      <c r="AL1021">
        <v>0</v>
      </c>
      <c r="AN1021" s="20">
        <v>45928</v>
      </c>
    </row>
    <row r="1022" spans="1:40" x14ac:dyDescent="0.25">
      <c r="A1022">
        <v>9264171</v>
      </c>
      <c r="B1022" t="s">
        <v>1954</v>
      </c>
      <c r="C1022" t="s">
        <v>124</v>
      </c>
      <c r="D1022" t="s">
        <v>58</v>
      </c>
      <c r="E1022" t="s">
        <v>58</v>
      </c>
      <c r="G1022" s="20">
        <v>42294</v>
      </c>
      <c r="H1022" t="s">
        <v>60</v>
      </c>
      <c r="I1022">
        <v>-11</v>
      </c>
      <c r="J1022" t="s">
        <v>1087</v>
      </c>
      <c r="L1022" t="s">
        <v>1083</v>
      </c>
      <c r="M1022">
        <v>8920234</v>
      </c>
      <c r="N1022" t="s">
        <v>208</v>
      </c>
      <c r="O1022" s="20">
        <v>45937</v>
      </c>
      <c r="P1022" t="s">
        <v>1084</v>
      </c>
      <c r="Q1022" s="20">
        <v>45569</v>
      </c>
      <c r="S1022" t="s">
        <v>776</v>
      </c>
      <c r="T1022">
        <v>500</v>
      </c>
      <c r="W1022">
        <v>5</v>
      </c>
      <c r="X1022" t="s">
        <v>1085</v>
      </c>
      <c r="AB1022" t="s">
        <v>1086</v>
      </c>
      <c r="AK1022">
        <v>1</v>
      </c>
      <c r="AL1022">
        <v>0</v>
      </c>
      <c r="AN1022" s="20">
        <v>45937</v>
      </c>
    </row>
    <row r="1023" spans="1:40" x14ac:dyDescent="0.25">
      <c r="A1023">
        <v>9265939</v>
      </c>
      <c r="B1023" t="s">
        <v>3163</v>
      </c>
      <c r="C1023" t="s">
        <v>108</v>
      </c>
      <c r="D1023" t="s">
        <v>58</v>
      </c>
      <c r="G1023" s="20">
        <v>43388</v>
      </c>
      <c r="H1023" t="s">
        <v>58</v>
      </c>
      <c r="I1023">
        <v>-9</v>
      </c>
      <c r="J1023" t="s">
        <v>1087</v>
      </c>
      <c r="L1023" t="s">
        <v>1083</v>
      </c>
      <c r="M1023">
        <v>8920646</v>
      </c>
      <c r="N1023" t="s">
        <v>175</v>
      </c>
      <c r="O1023" s="20">
        <v>45900</v>
      </c>
      <c r="P1023" t="s">
        <v>1084</v>
      </c>
      <c r="Q1023" s="20">
        <v>45900</v>
      </c>
      <c r="S1023" t="s">
        <v>776</v>
      </c>
      <c r="T1023">
        <v>500</v>
      </c>
      <c r="W1023">
        <v>5</v>
      </c>
      <c r="X1023" t="s">
        <v>1085</v>
      </c>
      <c r="AB1023" t="s">
        <v>1086</v>
      </c>
      <c r="AK1023">
        <v>0</v>
      </c>
      <c r="AL1023">
        <v>0</v>
      </c>
      <c r="AN1023" s="20">
        <v>45900</v>
      </c>
    </row>
    <row r="1024" spans="1:40" x14ac:dyDescent="0.25">
      <c r="A1024">
        <v>9265940</v>
      </c>
      <c r="B1024" t="s">
        <v>3163</v>
      </c>
      <c r="C1024" t="s">
        <v>254</v>
      </c>
      <c r="D1024" t="s">
        <v>7</v>
      </c>
      <c r="G1024" s="20">
        <v>42359</v>
      </c>
      <c r="H1024" t="s">
        <v>60</v>
      </c>
      <c r="I1024">
        <v>-11</v>
      </c>
      <c r="J1024" t="s">
        <v>1082</v>
      </c>
      <c r="L1024" t="s">
        <v>1083</v>
      </c>
      <c r="M1024">
        <v>8920646</v>
      </c>
      <c r="N1024" t="s">
        <v>175</v>
      </c>
      <c r="O1024" s="20">
        <v>45977</v>
      </c>
      <c r="P1024" t="s">
        <v>1084</v>
      </c>
      <c r="Q1024" s="20">
        <v>45900</v>
      </c>
      <c r="S1024" t="s">
        <v>776</v>
      </c>
      <c r="T1024">
        <v>500</v>
      </c>
      <c r="W1024">
        <v>5</v>
      </c>
      <c r="X1024" t="s">
        <v>1085</v>
      </c>
      <c r="AB1024" t="s">
        <v>1086</v>
      </c>
      <c r="AK1024">
        <v>0</v>
      </c>
      <c r="AL1024">
        <v>0</v>
      </c>
      <c r="AN1024" s="20">
        <v>45900</v>
      </c>
    </row>
    <row r="1025" spans="1:40" x14ac:dyDescent="0.25">
      <c r="A1025">
        <v>9263534</v>
      </c>
      <c r="B1025" t="s">
        <v>1955</v>
      </c>
      <c r="C1025" t="s">
        <v>61</v>
      </c>
      <c r="D1025" t="s">
        <v>58</v>
      </c>
      <c r="E1025" t="s">
        <v>58</v>
      </c>
      <c r="G1025" s="20">
        <v>42251</v>
      </c>
      <c r="H1025" t="s">
        <v>60</v>
      </c>
      <c r="I1025">
        <v>-11</v>
      </c>
      <c r="J1025" t="s">
        <v>1087</v>
      </c>
      <c r="L1025" t="s">
        <v>1083</v>
      </c>
      <c r="M1025">
        <v>8920151</v>
      </c>
      <c r="N1025" t="s">
        <v>606</v>
      </c>
      <c r="O1025" s="20">
        <v>45907</v>
      </c>
      <c r="P1025" t="s">
        <v>1084</v>
      </c>
      <c r="Q1025" s="20">
        <v>45551</v>
      </c>
      <c r="S1025" t="s">
        <v>776</v>
      </c>
      <c r="T1025">
        <v>500</v>
      </c>
      <c r="W1025">
        <v>5</v>
      </c>
      <c r="X1025" t="s">
        <v>1085</v>
      </c>
      <c r="AB1025" t="s">
        <v>1086</v>
      </c>
      <c r="AK1025">
        <v>0</v>
      </c>
      <c r="AL1025">
        <v>0</v>
      </c>
      <c r="AN1025" s="20">
        <v>45907</v>
      </c>
    </row>
    <row r="1026" spans="1:40" x14ac:dyDescent="0.25">
      <c r="A1026">
        <v>9263535</v>
      </c>
      <c r="B1026" t="s">
        <v>1955</v>
      </c>
      <c r="C1026" t="s">
        <v>1956</v>
      </c>
      <c r="D1026" t="s">
        <v>58</v>
      </c>
      <c r="E1026" t="s">
        <v>58</v>
      </c>
      <c r="G1026" s="20">
        <v>42251</v>
      </c>
      <c r="H1026" t="s">
        <v>60</v>
      </c>
      <c r="I1026">
        <v>-11</v>
      </c>
      <c r="J1026" t="s">
        <v>1087</v>
      </c>
      <c r="L1026" t="s">
        <v>1083</v>
      </c>
      <c r="M1026">
        <v>8920151</v>
      </c>
      <c r="N1026" t="s">
        <v>606</v>
      </c>
      <c r="O1026" s="20">
        <v>45907</v>
      </c>
      <c r="P1026" t="s">
        <v>1084</v>
      </c>
      <c r="Q1026" s="20">
        <v>45551</v>
      </c>
      <c r="S1026" t="s">
        <v>776</v>
      </c>
      <c r="T1026">
        <v>500</v>
      </c>
      <c r="W1026">
        <v>5</v>
      </c>
      <c r="X1026" t="s">
        <v>1085</v>
      </c>
      <c r="AB1026" t="s">
        <v>1086</v>
      </c>
      <c r="AK1026">
        <v>0</v>
      </c>
      <c r="AL1026">
        <v>0</v>
      </c>
      <c r="AN1026" s="20">
        <v>45907</v>
      </c>
    </row>
    <row r="1027" spans="1:40" x14ac:dyDescent="0.25">
      <c r="A1027">
        <v>9262832</v>
      </c>
      <c r="B1027" t="s">
        <v>1957</v>
      </c>
      <c r="C1027" t="s">
        <v>122</v>
      </c>
      <c r="D1027" t="s">
        <v>7</v>
      </c>
      <c r="E1027" t="s">
        <v>7</v>
      </c>
      <c r="G1027" s="20">
        <v>40692</v>
      </c>
      <c r="H1027" t="s">
        <v>468</v>
      </c>
      <c r="I1027">
        <v>-15</v>
      </c>
      <c r="J1027" t="s">
        <v>1087</v>
      </c>
      <c r="L1027" t="s">
        <v>1083</v>
      </c>
      <c r="M1027">
        <v>8920646</v>
      </c>
      <c r="N1027" t="s">
        <v>175</v>
      </c>
      <c r="O1027" s="20">
        <v>45935</v>
      </c>
      <c r="P1027" t="s">
        <v>1084</v>
      </c>
      <c r="Q1027" s="20">
        <v>45542</v>
      </c>
      <c r="S1027" t="s">
        <v>776</v>
      </c>
      <c r="T1027">
        <v>500</v>
      </c>
      <c r="W1027">
        <v>5</v>
      </c>
      <c r="X1027" t="s">
        <v>1085</v>
      </c>
      <c r="AB1027" t="s">
        <v>1086</v>
      </c>
      <c r="AK1027">
        <v>0</v>
      </c>
      <c r="AL1027">
        <v>0</v>
      </c>
      <c r="AN1027" s="20">
        <v>45876</v>
      </c>
    </row>
    <row r="1028" spans="1:40" x14ac:dyDescent="0.25">
      <c r="A1028">
        <v>9264009</v>
      </c>
      <c r="B1028" t="s">
        <v>1958</v>
      </c>
      <c r="C1028" t="s">
        <v>181</v>
      </c>
      <c r="D1028" t="s">
        <v>7</v>
      </c>
      <c r="E1028" t="s">
        <v>7</v>
      </c>
      <c r="G1028" s="20">
        <v>41080</v>
      </c>
      <c r="H1028" t="s">
        <v>458</v>
      </c>
      <c r="I1028">
        <v>-14</v>
      </c>
      <c r="J1028" t="s">
        <v>1087</v>
      </c>
      <c r="L1028" t="s">
        <v>1083</v>
      </c>
      <c r="M1028">
        <v>8920505</v>
      </c>
      <c r="N1028" t="s">
        <v>2715</v>
      </c>
      <c r="O1028" s="20">
        <v>45876</v>
      </c>
      <c r="P1028" t="s">
        <v>1084</v>
      </c>
      <c r="Q1028" s="20">
        <v>45565</v>
      </c>
      <c r="S1028" t="s">
        <v>776</v>
      </c>
      <c r="T1028">
        <v>500</v>
      </c>
      <c r="W1028">
        <v>5</v>
      </c>
      <c r="X1028" t="s">
        <v>1085</v>
      </c>
      <c r="AB1028" t="s">
        <v>1086</v>
      </c>
      <c r="AK1028">
        <v>1</v>
      </c>
      <c r="AL1028">
        <v>0</v>
      </c>
    </row>
    <row r="1029" spans="1:40" x14ac:dyDescent="0.25">
      <c r="A1029">
        <v>9266006</v>
      </c>
      <c r="B1029" t="s">
        <v>3164</v>
      </c>
      <c r="C1029" t="s">
        <v>1637</v>
      </c>
      <c r="D1029" t="s">
        <v>58</v>
      </c>
      <c r="G1029" s="20">
        <v>41604</v>
      </c>
      <c r="H1029" t="s">
        <v>443</v>
      </c>
      <c r="I1029">
        <v>-13</v>
      </c>
      <c r="J1029" t="s">
        <v>1087</v>
      </c>
      <c r="L1029" t="s">
        <v>1083</v>
      </c>
      <c r="M1029">
        <v>8921182</v>
      </c>
      <c r="N1029" t="s">
        <v>400</v>
      </c>
      <c r="O1029" s="20">
        <v>45903</v>
      </c>
      <c r="P1029" t="s">
        <v>1084</v>
      </c>
      <c r="Q1029" s="20">
        <v>45903</v>
      </c>
      <c r="R1029" s="20">
        <v>45826</v>
      </c>
      <c r="S1029" t="s">
        <v>300</v>
      </c>
      <c r="T1029">
        <v>500</v>
      </c>
      <c r="W1029">
        <v>5</v>
      </c>
      <c r="X1029" t="s">
        <v>1085</v>
      </c>
      <c r="AB1029" t="s">
        <v>1086</v>
      </c>
      <c r="AK1029">
        <v>0</v>
      </c>
      <c r="AL1029">
        <v>0</v>
      </c>
      <c r="AN1029" s="20">
        <v>45903</v>
      </c>
    </row>
    <row r="1030" spans="1:40" x14ac:dyDescent="0.25">
      <c r="A1030">
        <v>9264187</v>
      </c>
      <c r="B1030" t="s">
        <v>1959</v>
      </c>
      <c r="C1030" t="s">
        <v>138</v>
      </c>
      <c r="D1030" t="s">
        <v>58</v>
      </c>
      <c r="E1030" t="s">
        <v>58</v>
      </c>
      <c r="G1030" s="20">
        <v>42124</v>
      </c>
      <c r="H1030" t="s">
        <v>60</v>
      </c>
      <c r="I1030">
        <v>-11</v>
      </c>
      <c r="J1030" t="s">
        <v>1087</v>
      </c>
      <c r="L1030" t="s">
        <v>1083</v>
      </c>
      <c r="M1030">
        <v>8920025</v>
      </c>
      <c r="N1030" t="s">
        <v>255</v>
      </c>
      <c r="O1030" s="20">
        <v>45902</v>
      </c>
      <c r="P1030" t="s">
        <v>1084</v>
      </c>
      <c r="Q1030" s="20">
        <v>45569</v>
      </c>
      <c r="S1030" t="s">
        <v>776</v>
      </c>
      <c r="T1030">
        <v>500</v>
      </c>
      <c r="W1030">
        <v>5</v>
      </c>
      <c r="X1030" t="s">
        <v>1085</v>
      </c>
      <c r="AB1030" t="s">
        <v>1086</v>
      </c>
      <c r="AK1030">
        <v>0</v>
      </c>
      <c r="AL1030">
        <v>0</v>
      </c>
      <c r="AN1030" s="20">
        <v>45902</v>
      </c>
    </row>
    <row r="1031" spans="1:40" x14ac:dyDescent="0.25">
      <c r="A1031">
        <v>9265691</v>
      </c>
      <c r="B1031" t="s">
        <v>1959</v>
      </c>
      <c r="C1031" t="s">
        <v>188</v>
      </c>
      <c r="D1031" t="s">
        <v>58</v>
      </c>
      <c r="G1031" s="20">
        <v>41942</v>
      </c>
      <c r="H1031" t="s">
        <v>412</v>
      </c>
      <c r="I1031">
        <v>-12</v>
      </c>
      <c r="J1031" t="s">
        <v>1087</v>
      </c>
      <c r="L1031" t="s">
        <v>1083</v>
      </c>
      <c r="M1031">
        <v>8920025</v>
      </c>
      <c r="N1031" t="s">
        <v>255</v>
      </c>
      <c r="O1031" s="20">
        <v>45853</v>
      </c>
      <c r="P1031" t="s">
        <v>1084</v>
      </c>
      <c r="Q1031" s="20">
        <v>45853</v>
      </c>
      <c r="R1031" s="20">
        <v>45814</v>
      </c>
      <c r="S1031" t="s">
        <v>300</v>
      </c>
      <c r="T1031">
        <v>500</v>
      </c>
      <c r="W1031">
        <v>5</v>
      </c>
      <c r="X1031" t="s">
        <v>1085</v>
      </c>
      <c r="AB1031" t="s">
        <v>1086</v>
      </c>
      <c r="AK1031">
        <v>0</v>
      </c>
      <c r="AL1031">
        <v>0</v>
      </c>
      <c r="AN1031" s="20">
        <v>45853</v>
      </c>
    </row>
    <row r="1032" spans="1:40" x14ac:dyDescent="0.25">
      <c r="A1032">
        <v>9264456</v>
      </c>
      <c r="B1032" t="s">
        <v>1960</v>
      </c>
      <c r="C1032" t="s">
        <v>1961</v>
      </c>
      <c r="D1032" t="s">
        <v>7</v>
      </c>
      <c r="E1032" t="s">
        <v>58</v>
      </c>
      <c r="G1032" s="20">
        <v>42395</v>
      </c>
      <c r="H1032" t="s">
        <v>1465</v>
      </c>
      <c r="I1032">
        <v>-10</v>
      </c>
      <c r="J1032" t="s">
        <v>1087</v>
      </c>
      <c r="L1032" t="s">
        <v>1083</v>
      </c>
      <c r="M1032">
        <v>8920049</v>
      </c>
      <c r="N1032" t="s">
        <v>235</v>
      </c>
      <c r="O1032" s="20">
        <v>46005</v>
      </c>
      <c r="P1032" t="s">
        <v>1084</v>
      </c>
      <c r="Q1032" s="20">
        <v>45576</v>
      </c>
      <c r="S1032" t="s">
        <v>776</v>
      </c>
      <c r="T1032">
        <v>500</v>
      </c>
      <c r="W1032">
        <v>5</v>
      </c>
      <c r="X1032" t="s">
        <v>1085</v>
      </c>
      <c r="AB1032" t="s">
        <v>1086</v>
      </c>
      <c r="AK1032">
        <v>0</v>
      </c>
      <c r="AL1032">
        <v>0</v>
      </c>
      <c r="AN1032" s="20">
        <v>45951</v>
      </c>
    </row>
    <row r="1033" spans="1:40" x14ac:dyDescent="0.25">
      <c r="A1033">
        <v>9266001</v>
      </c>
      <c r="B1033" t="s">
        <v>3165</v>
      </c>
      <c r="C1033" t="s">
        <v>249</v>
      </c>
      <c r="D1033" t="s">
        <v>58</v>
      </c>
      <c r="G1033" s="20">
        <v>41470</v>
      </c>
      <c r="H1033" t="s">
        <v>443</v>
      </c>
      <c r="I1033">
        <v>-13</v>
      </c>
      <c r="J1033" t="s">
        <v>1087</v>
      </c>
      <c r="L1033" t="s">
        <v>1083</v>
      </c>
      <c r="M1033">
        <v>8921182</v>
      </c>
      <c r="N1033" t="s">
        <v>400</v>
      </c>
      <c r="O1033" s="20">
        <v>45903</v>
      </c>
      <c r="P1033" t="s">
        <v>1084</v>
      </c>
      <c r="Q1033" s="20">
        <v>45903</v>
      </c>
      <c r="R1033" s="20">
        <v>45854</v>
      </c>
      <c r="S1033" t="s">
        <v>300</v>
      </c>
      <c r="T1033">
        <v>500</v>
      </c>
      <c r="W1033">
        <v>5</v>
      </c>
      <c r="X1033" t="s">
        <v>1085</v>
      </c>
      <c r="AB1033" t="s">
        <v>1086</v>
      </c>
      <c r="AK1033">
        <v>0</v>
      </c>
      <c r="AL1033">
        <v>0</v>
      </c>
      <c r="AN1033" s="20">
        <v>45903</v>
      </c>
    </row>
    <row r="1034" spans="1:40" x14ac:dyDescent="0.25">
      <c r="A1034">
        <v>9264457</v>
      </c>
      <c r="B1034" t="s">
        <v>1962</v>
      </c>
      <c r="C1034" t="s">
        <v>101</v>
      </c>
      <c r="D1034" t="s">
        <v>58</v>
      </c>
      <c r="E1034" t="s">
        <v>58</v>
      </c>
      <c r="G1034" s="20">
        <v>42177</v>
      </c>
      <c r="H1034" t="s">
        <v>60</v>
      </c>
      <c r="I1034">
        <v>-11</v>
      </c>
      <c r="J1034" t="s">
        <v>1087</v>
      </c>
      <c r="L1034" t="s">
        <v>1083</v>
      </c>
      <c r="M1034">
        <v>8920049</v>
      </c>
      <c r="N1034" t="s">
        <v>235</v>
      </c>
      <c r="O1034" s="20">
        <v>45951</v>
      </c>
      <c r="P1034" t="s">
        <v>1084</v>
      </c>
      <c r="Q1034" s="20">
        <v>45576</v>
      </c>
      <c r="S1034" t="s">
        <v>776</v>
      </c>
      <c r="T1034">
        <v>500</v>
      </c>
      <c r="W1034">
        <v>5</v>
      </c>
      <c r="X1034" t="s">
        <v>1085</v>
      </c>
      <c r="AB1034" t="s">
        <v>1086</v>
      </c>
      <c r="AK1034">
        <v>0</v>
      </c>
      <c r="AL1034">
        <v>0</v>
      </c>
      <c r="AN1034" s="20">
        <v>45951</v>
      </c>
    </row>
    <row r="1035" spans="1:40" x14ac:dyDescent="0.25">
      <c r="A1035">
        <v>9267468</v>
      </c>
      <c r="B1035" t="s">
        <v>4248</v>
      </c>
      <c r="C1035" t="s">
        <v>523</v>
      </c>
      <c r="D1035" t="s">
        <v>7</v>
      </c>
      <c r="G1035" s="20">
        <v>43143</v>
      </c>
      <c r="H1035" t="s">
        <v>58</v>
      </c>
      <c r="I1035">
        <v>-9</v>
      </c>
      <c r="J1035" t="s">
        <v>1087</v>
      </c>
      <c r="L1035" t="s">
        <v>1083</v>
      </c>
      <c r="M1035">
        <v>8921164</v>
      </c>
      <c r="N1035" t="s">
        <v>172</v>
      </c>
      <c r="O1035" s="20">
        <v>45985</v>
      </c>
      <c r="P1035" t="s">
        <v>1084</v>
      </c>
      <c r="Q1035" s="20">
        <v>45980</v>
      </c>
      <c r="S1035" t="s">
        <v>776</v>
      </c>
      <c r="T1035">
        <v>500</v>
      </c>
      <c r="W1035">
        <v>5</v>
      </c>
      <c r="X1035" t="s">
        <v>1085</v>
      </c>
      <c r="AB1035" t="s">
        <v>1086</v>
      </c>
      <c r="AK1035">
        <v>0</v>
      </c>
      <c r="AL1035">
        <v>0</v>
      </c>
      <c r="AN1035" s="20">
        <v>45980</v>
      </c>
    </row>
    <row r="1036" spans="1:40" x14ac:dyDescent="0.25">
      <c r="A1036">
        <v>9261798</v>
      </c>
      <c r="B1036" t="s">
        <v>2611</v>
      </c>
      <c r="C1036" t="s">
        <v>790</v>
      </c>
      <c r="D1036" t="s">
        <v>7</v>
      </c>
      <c r="E1036" t="s">
        <v>7</v>
      </c>
      <c r="G1036" s="20">
        <v>42563</v>
      </c>
      <c r="H1036" t="s">
        <v>1465</v>
      </c>
      <c r="I1036">
        <v>-10</v>
      </c>
      <c r="J1036" t="s">
        <v>1087</v>
      </c>
      <c r="L1036" t="s">
        <v>1083</v>
      </c>
      <c r="M1036">
        <v>8920067</v>
      </c>
      <c r="N1036" t="s">
        <v>226</v>
      </c>
      <c r="O1036" s="20">
        <v>45911</v>
      </c>
      <c r="P1036" t="s">
        <v>1084</v>
      </c>
      <c r="Q1036" s="20">
        <v>45245</v>
      </c>
      <c r="S1036" t="s">
        <v>776</v>
      </c>
      <c r="T1036">
        <v>500</v>
      </c>
      <c r="W1036">
        <v>5</v>
      </c>
      <c r="X1036" t="s">
        <v>1085</v>
      </c>
      <c r="AB1036" t="s">
        <v>1086</v>
      </c>
      <c r="AK1036">
        <v>0</v>
      </c>
      <c r="AL1036">
        <v>0</v>
      </c>
      <c r="AN1036" s="20">
        <v>45911</v>
      </c>
    </row>
    <row r="1037" spans="1:40" x14ac:dyDescent="0.25">
      <c r="A1037">
        <v>9254793</v>
      </c>
      <c r="B1037" t="s">
        <v>509</v>
      </c>
      <c r="C1037" t="s">
        <v>1615</v>
      </c>
      <c r="D1037" t="s">
        <v>7</v>
      </c>
      <c r="E1037" t="s">
        <v>7</v>
      </c>
      <c r="G1037" s="20">
        <v>40394</v>
      </c>
      <c r="H1037" t="s">
        <v>482</v>
      </c>
      <c r="I1037">
        <v>-16</v>
      </c>
      <c r="J1037" t="s">
        <v>1082</v>
      </c>
      <c r="L1037" t="s">
        <v>1083</v>
      </c>
      <c r="M1037">
        <v>8920075</v>
      </c>
      <c r="N1037" t="s">
        <v>57</v>
      </c>
      <c r="O1037" s="20">
        <v>45926</v>
      </c>
      <c r="P1037" t="s">
        <v>1084</v>
      </c>
      <c r="Q1037" s="20">
        <v>43747</v>
      </c>
      <c r="R1037" s="20">
        <v>45848</v>
      </c>
      <c r="S1037" t="s">
        <v>300</v>
      </c>
      <c r="T1037">
        <v>500</v>
      </c>
      <c r="W1037">
        <v>5</v>
      </c>
      <c r="X1037" t="s">
        <v>1085</v>
      </c>
      <c r="AB1037" t="s">
        <v>1086</v>
      </c>
      <c r="AK1037">
        <v>0</v>
      </c>
      <c r="AL1037">
        <v>0</v>
      </c>
      <c r="AN1037" s="20">
        <v>45926</v>
      </c>
    </row>
    <row r="1038" spans="1:40" x14ac:dyDescent="0.25">
      <c r="A1038">
        <v>9266663</v>
      </c>
      <c r="B1038" t="s">
        <v>3166</v>
      </c>
      <c r="C1038" t="s">
        <v>414</v>
      </c>
      <c r="D1038" t="s">
        <v>58</v>
      </c>
      <c r="G1038" s="20">
        <v>42028</v>
      </c>
      <c r="H1038" t="s">
        <v>60</v>
      </c>
      <c r="I1038">
        <v>-11</v>
      </c>
      <c r="J1038" t="s">
        <v>1087</v>
      </c>
      <c r="L1038" t="s">
        <v>1083</v>
      </c>
      <c r="M1038">
        <v>8920503</v>
      </c>
      <c r="N1038" t="s">
        <v>177</v>
      </c>
      <c r="O1038" s="20">
        <v>45922</v>
      </c>
      <c r="P1038" t="s">
        <v>1084</v>
      </c>
      <c r="Q1038" s="20">
        <v>45922</v>
      </c>
      <c r="S1038" t="s">
        <v>776</v>
      </c>
      <c r="T1038">
        <v>500</v>
      </c>
      <c r="W1038">
        <v>5</v>
      </c>
      <c r="X1038" t="s">
        <v>1085</v>
      </c>
      <c r="AB1038" t="s">
        <v>1086</v>
      </c>
      <c r="AK1038">
        <v>0</v>
      </c>
      <c r="AL1038">
        <v>0</v>
      </c>
      <c r="AN1038" s="20">
        <v>45922</v>
      </c>
    </row>
    <row r="1039" spans="1:40" x14ac:dyDescent="0.25">
      <c r="A1039">
        <v>9255146</v>
      </c>
      <c r="B1039" t="s">
        <v>588</v>
      </c>
      <c r="C1039" t="s">
        <v>59</v>
      </c>
      <c r="D1039" t="s">
        <v>7</v>
      </c>
      <c r="E1039" t="s">
        <v>7</v>
      </c>
      <c r="G1039" s="20">
        <v>40392</v>
      </c>
      <c r="H1039" t="s">
        <v>482</v>
      </c>
      <c r="I1039">
        <v>-16</v>
      </c>
      <c r="J1039" t="s">
        <v>1082</v>
      </c>
      <c r="L1039" t="s">
        <v>1083</v>
      </c>
      <c r="M1039">
        <v>8920025</v>
      </c>
      <c r="N1039" t="s">
        <v>255</v>
      </c>
      <c r="O1039" s="20">
        <v>45917</v>
      </c>
      <c r="P1039" t="s">
        <v>1084</v>
      </c>
      <c r="Q1039" s="20">
        <v>43812</v>
      </c>
      <c r="S1039" t="s">
        <v>776</v>
      </c>
      <c r="T1039">
        <v>500</v>
      </c>
      <c r="W1039">
        <v>5</v>
      </c>
      <c r="X1039" t="s">
        <v>1085</v>
      </c>
      <c r="AB1039" t="s">
        <v>1086</v>
      </c>
      <c r="AK1039">
        <v>0</v>
      </c>
      <c r="AL1039">
        <v>0</v>
      </c>
      <c r="AN1039" s="20">
        <v>45914</v>
      </c>
    </row>
    <row r="1040" spans="1:40" x14ac:dyDescent="0.25">
      <c r="A1040">
        <v>9265864</v>
      </c>
      <c r="B1040" t="s">
        <v>3167</v>
      </c>
      <c r="C1040" t="s">
        <v>98</v>
      </c>
      <c r="D1040" t="s">
        <v>58</v>
      </c>
      <c r="G1040" s="20">
        <v>42130</v>
      </c>
      <c r="H1040" t="s">
        <v>60</v>
      </c>
      <c r="I1040">
        <v>-11</v>
      </c>
      <c r="J1040" t="s">
        <v>1087</v>
      </c>
      <c r="L1040" t="s">
        <v>1083</v>
      </c>
      <c r="M1040">
        <v>8920309</v>
      </c>
      <c r="N1040" t="s">
        <v>195</v>
      </c>
      <c r="O1040" s="20">
        <v>45896</v>
      </c>
      <c r="P1040" t="s">
        <v>1084</v>
      </c>
      <c r="Q1040" s="20">
        <v>45896</v>
      </c>
      <c r="S1040" t="s">
        <v>776</v>
      </c>
      <c r="T1040">
        <v>500</v>
      </c>
      <c r="W1040">
        <v>5</v>
      </c>
      <c r="X1040" t="s">
        <v>1085</v>
      </c>
      <c r="AB1040" t="s">
        <v>1086</v>
      </c>
      <c r="AK1040">
        <v>0</v>
      </c>
      <c r="AL1040">
        <v>0</v>
      </c>
      <c r="AN1040" s="20">
        <v>45896</v>
      </c>
    </row>
    <row r="1041" spans="1:40" x14ac:dyDescent="0.25">
      <c r="A1041">
        <v>9265796</v>
      </c>
      <c r="B1041" t="s">
        <v>3168</v>
      </c>
      <c r="C1041" t="s">
        <v>100</v>
      </c>
      <c r="D1041" t="s">
        <v>58</v>
      </c>
      <c r="G1041" s="20">
        <v>41868</v>
      </c>
      <c r="H1041" t="s">
        <v>412</v>
      </c>
      <c r="I1041">
        <v>-12</v>
      </c>
      <c r="J1041" t="s">
        <v>1087</v>
      </c>
      <c r="L1041" t="s">
        <v>1083</v>
      </c>
      <c r="M1041">
        <v>8921190</v>
      </c>
      <c r="N1041" t="s">
        <v>149</v>
      </c>
      <c r="O1041" s="20">
        <v>45875</v>
      </c>
      <c r="P1041" t="s">
        <v>1084</v>
      </c>
      <c r="Q1041" s="20">
        <v>45875</v>
      </c>
      <c r="S1041" t="s">
        <v>776</v>
      </c>
      <c r="T1041">
        <v>500</v>
      </c>
      <c r="W1041">
        <v>5</v>
      </c>
      <c r="X1041" t="s">
        <v>1085</v>
      </c>
      <c r="AB1041" t="s">
        <v>1086</v>
      </c>
      <c r="AK1041">
        <v>0</v>
      </c>
      <c r="AL1041">
        <v>0</v>
      </c>
      <c r="AN1041" s="20">
        <v>45875</v>
      </c>
    </row>
    <row r="1042" spans="1:40" x14ac:dyDescent="0.25">
      <c r="A1042">
        <v>9264575</v>
      </c>
      <c r="B1042" t="s">
        <v>1963</v>
      </c>
      <c r="C1042" t="s">
        <v>65</v>
      </c>
      <c r="D1042" t="s">
        <v>7</v>
      </c>
      <c r="E1042" t="s">
        <v>7</v>
      </c>
      <c r="G1042" s="20">
        <v>42887</v>
      </c>
      <c r="H1042" t="s">
        <v>58</v>
      </c>
      <c r="I1042">
        <v>-9</v>
      </c>
      <c r="J1042" t="s">
        <v>1087</v>
      </c>
      <c r="L1042" t="s">
        <v>1083</v>
      </c>
      <c r="M1042">
        <v>8921190</v>
      </c>
      <c r="N1042" t="s">
        <v>149</v>
      </c>
      <c r="O1042" s="20">
        <v>45874</v>
      </c>
      <c r="P1042" t="s">
        <v>1084</v>
      </c>
      <c r="Q1042" s="20">
        <v>45579</v>
      </c>
      <c r="S1042" t="s">
        <v>776</v>
      </c>
      <c r="T1042">
        <v>500</v>
      </c>
      <c r="W1042">
        <v>5</v>
      </c>
      <c r="X1042" t="s">
        <v>1085</v>
      </c>
      <c r="AB1042" t="s">
        <v>1086</v>
      </c>
      <c r="AK1042">
        <v>0</v>
      </c>
      <c r="AL1042">
        <v>0</v>
      </c>
      <c r="AN1042" s="20">
        <v>45874</v>
      </c>
    </row>
    <row r="1043" spans="1:40" x14ac:dyDescent="0.25">
      <c r="A1043">
        <v>9267485</v>
      </c>
      <c r="B1043" t="s">
        <v>4249</v>
      </c>
      <c r="C1043" t="s">
        <v>147</v>
      </c>
      <c r="D1043" t="s">
        <v>7</v>
      </c>
      <c r="G1043" s="20">
        <v>41938</v>
      </c>
      <c r="H1043" t="s">
        <v>412</v>
      </c>
      <c r="I1043">
        <v>-12</v>
      </c>
      <c r="J1043" t="s">
        <v>1087</v>
      </c>
      <c r="L1043" t="s">
        <v>1083</v>
      </c>
      <c r="M1043">
        <v>8920067</v>
      </c>
      <c r="N1043" t="s">
        <v>226</v>
      </c>
      <c r="O1043" s="20">
        <v>45985</v>
      </c>
      <c r="P1043" t="s">
        <v>1084</v>
      </c>
      <c r="Q1043" s="20">
        <v>45985</v>
      </c>
      <c r="S1043" t="s">
        <v>776</v>
      </c>
      <c r="T1043">
        <v>500</v>
      </c>
      <c r="W1043">
        <v>5</v>
      </c>
      <c r="X1043" t="s">
        <v>1085</v>
      </c>
      <c r="AB1043" t="s">
        <v>1086</v>
      </c>
      <c r="AK1043">
        <v>1</v>
      </c>
      <c r="AL1043">
        <v>0</v>
      </c>
      <c r="AN1043" s="20">
        <v>45985</v>
      </c>
    </row>
    <row r="1044" spans="1:40" x14ac:dyDescent="0.25">
      <c r="A1044">
        <v>9263859</v>
      </c>
      <c r="B1044" t="s">
        <v>1964</v>
      </c>
      <c r="C1044" t="s">
        <v>1965</v>
      </c>
      <c r="D1044" t="s">
        <v>58</v>
      </c>
      <c r="E1044" t="s">
        <v>58</v>
      </c>
      <c r="G1044" s="20">
        <v>43261</v>
      </c>
      <c r="H1044" t="s">
        <v>58</v>
      </c>
      <c r="I1044">
        <v>-9</v>
      </c>
      <c r="J1044" t="s">
        <v>1087</v>
      </c>
      <c r="L1044" t="s">
        <v>1083</v>
      </c>
      <c r="M1044">
        <v>8921316</v>
      </c>
      <c r="N1044" t="s">
        <v>135</v>
      </c>
      <c r="O1044" s="20">
        <v>45919</v>
      </c>
      <c r="P1044" t="s">
        <v>1084</v>
      </c>
      <c r="Q1044" s="20">
        <v>45561</v>
      </c>
      <c r="S1044" t="s">
        <v>776</v>
      </c>
      <c r="T1044">
        <v>500</v>
      </c>
      <c r="W1044">
        <v>5</v>
      </c>
      <c r="X1044" t="s">
        <v>1085</v>
      </c>
      <c r="AB1044" t="s">
        <v>1086</v>
      </c>
      <c r="AK1044">
        <v>0</v>
      </c>
      <c r="AL1044">
        <v>0</v>
      </c>
      <c r="AN1044" s="20">
        <v>45919</v>
      </c>
    </row>
    <row r="1045" spans="1:40" x14ac:dyDescent="0.25">
      <c r="A1045">
        <v>9259656</v>
      </c>
      <c r="B1045" t="s">
        <v>911</v>
      </c>
      <c r="C1045" t="s">
        <v>266</v>
      </c>
      <c r="D1045" t="s">
        <v>58</v>
      </c>
      <c r="E1045" t="s">
        <v>58</v>
      </c>
      <c r="G1045" s="20">
        <v>41418</v>
      </c>
      <c r="H1045" t="s">
        <v>443</v>
      </c>
      <c r="I1045">
        <v>-13</v>
      </c>
      <c r="J1045" t="s">
        <v>1087</v>
      </c>
      <c r="L1045" t="s">
        <v>1083</v>
      </c>
      <c r="M1045">
        <v>8920049</v>
      </c>
      <c r="N1045" t="s">
        <v>235</v>
      </c>
      <c r="O1045" s="20">
        <v>45951</v>
      </c>
      <c r="P1045" t="s">
        <v>1084</v>
      </c>
      <c r="Q1045" s="20">
        <v>44879</v>
      </c>
      <c r="S1045" t="s">
        <v>776</v>
      </c>
      <c r="T1045">
        <v>500</v>
      </c>
      <c r="W1045">
        <v>5</v>
      </c>
      <c r="X1045" t="s">
        <v>1085</v>
      </c>
      <c r="AB1045" t="s">
        <v>1086</v>
      </c>
      <c r="AK1045">
        <v>0</v>
      </c>
      <c r="AL1045">
        <v>0</v>
      </c>
      <c r="AN1045" s="20">
        <v>45951</v>
      </c>
    </row>
    <row r="1046" spans="1:40" x14ac:dyDescent="0.25">
      <c r="A1046">
        <v>9267538</v>
      </c>
      <c r="B1046" t="s">
        <v>4337</v>
      </c>
      <c r="C1046" t="s">
        <v>460</v>
      </c>
      <c r="D1046" t="s">
        <v>58</v>
      </c>
      <c r="G1046" s="20">
        <v>42616</v>
      </c>
      <c r="H1046" t="s">
        <v>1465</v>
      </c>
      <c r="I1046">
        <v>-10</v>
      </c>
      <c r="J1046" t="s">
        <v>1087</v>
      </c>
      <c r="L1046" t="s">
        <v>1083</v>
      </c>
      <c r="M1046">
        <v>8920309</v>
      </c>
      <c r="N1046" t="s">
        <v>195</v>
      </c>
      <c r="O1046" s="20">
        <v>46001</v>
      </c>
      <c r="P1046" t="s">
        <v>1084</v>
      </c>
      <c r="Q1046" s="20">
        <v>46001</v>
      </c>
      <c r="S1046" t="s">
        <v>776</v>
      </c>
      <c r="T1046">
        <v>500</v>
      </c>
      <c r="W1046">
        <v>5</v>
      </c>
      <c r="X1046" t="s">
        <v>1085</v>
      </c>
      <c r="AB1046" t="s">
        <v>1086</v>
      </c>
      <c r="AK1046">
        <v>0</v>
      </c>
      <c r="AL1046">
        <v>0</v>
      </c>
      <c r="AN1046" s="20">
        <v>46001</v>
      </c>
    </row>
    <row r="1047" spans="1:40" x14ac:dyDescent="0.25">
      <c r="A1047">
        <v>9266400</v>
      </c>
      <c r="B1047" t="s">
        <v>3169</v>
      </c>
      <c r="C1047" t="s">
        <v>799</v>
      </c>
      <c r="D1047" t="s">
        <v>58</v>
      </c>
      <c r="G1047" s="20">
        <v>42282</v>
      </c>
      <c r="H1047" t="s">
        <v>60</v>
      </c>
      <c r="I1047">
        <v>-11</v>
      </c>
      <c r="J1047" t="s">
        <v>1087</v>
      </c>
      <c r="L1047" t="s">
        <v>1083</v>
      </c>
      <c r="M1047">
        <v>8920646</v>
      </c>
      <c r="N1047" t="s">
        <v>175</v>
      </c>
      <c r="O1047" s="20">
        <v>45912</v>
      </c>
      <c r="P1047" t="s">
        <v>1084</v>
      </c>
      <c r="Q1047" s="20">
        <v>45912</v>
      </c>
      <c r="S1047" t="s">
        <v>776</v>
      </c>
      <c r="T1047">
        <v>500</v>
      </c>
      <c r="W1047">
        <v>5</v>
      </c>
      <c r="X1047" t="s">
        <v>1085</v>
      </c>
      <c r="AB1047" t="s">
        <v>1086</v>
      </c>
      <c r="AK1047">
        <v>0</v>
      </c>
      <c r="AL1047">
        <v>0</v>
      </c>
      <c r="AN1047" s="20">
        <v>45912</v>
      </c>
    </row>
    <row r="1048" spans="1:40" x14ac:dyDescent="0.25">
      <c r="A1048">
        <v>9266226</v>
      </c>
      <c r="B1048" t="s">
        <v>3170</v>
      </c>
      <c r="C1048" t="s">
        <v>3171</v>
      </c>
      <c r="D1048" t="s">
        <v>58</v>
      </c>
      <c r="G1048" s="20">
        <v>41872</v>
      </c>
      <c r="H1048" t="s">
        <v>412</v>
      </c>
      <c r="I1048">
        <v>-12</v>
      </c>
      <c r="J1048" t="s">
        <v>1087</v>
      </c>
      <c r="L1048" t="s">
        <v>1083</v>
      </c>
      <c r="M1048">
        <v>8920309</v>
      </c>
      <c r="N1048" t="s">
        <v>195</v>
      </c>
      <c r="O1048" s="20">
        <v>45908</v>
      </c>
      <c r="P1048" t="s">
        <v>1084</v>
      </c>
      <c r="Q1048" s="20">
        <v>45908</v>
      </c>
      <c r="S1048" t="s">
        <v>776</v>
      </c>
      <c r="T1048">
        <v>500</v>
      </c>
      <c r="W1048">
        <v>5</v>
      </c>
      <c r="X1048" t="s">
        <v>1085</v>
      </c>
      <c r="AB1048" t="s">
        <v>1086</v>
      </c>
      <c r="AK1048">
        <v>0</v>
      </c>
      <c r="AL1048">
        <v>0</v>
      </c>
      <c r="AN1048" s="20">
        <v>45908</v>
      </c>
    </row>
    <row r="1049" spans="1:40" x14ac:dyDescent="0.25">
      <c r="A1049">
        <v>9258135</v>
      </c>
      <c r="B1049" t="s">
        <v>912</v>
      </c>
      <c r="C1049" t="s">
        <v>94</v>
      </c>
      <c r="D1049" t="s">
        <v>7</v>
      </c>
      <c r="E1049" t="s">
        <v>7</v>
      </c>
      <c r="G1049" s="20">
        <v>41351</v>
      </c>
      <c r="H1049" t="s">
        <v>443</v>
      </c>
      <c r="I1049">
        <v>-13</v>
      </c>
      <c r="J1049" t="s">
        <v>1087</v>
      </c>
      <c r="L1049" t="s">
        <v>1083</v>
      </c>
      <c r="M1049">
        <v>8920031</v>
      </c>
      <c r="N1049" t="s">
        <v>241</v>
      </c>
      <c r="O1049" s="20">
        <v>45903</v>
      </c>
      <c r="P1049" t="s">
        <v>1084</v>
      </c>
      <c r="Q1049" s="20">
        <v>44752</v>
      </c>
      <c r="S1049" t="s">
        <v>776</v>
      </c>
      <c r="T1049">
        <v>530</v>
      </c>
      <c r="W1049">
        <v>5</v>
      </c>
      <c r="X1049" t="s">
        <v>1085</v>
      </c>
      <c r="AB1049" t="s">
        <v>1086</v>
      </c>
      <c r="AK1049">
        <v>1</v>
      </c>
      <c r="AL1049">
        <v>0</v>
      </c>
      <c r="AN1049" s="20">
        <v>45903</v>
      </c>
    </row>
    <row r="1050" spans="1:40" x14ac:dyDescent="0.25">
      <c r="A1050">
        <v>9262505</v>
      </c>
      <c r="B1050" t="s">
        <v>1966</v>
      </c>
      <c r="C1050" t="s">
        <v>198</v>
      </c>
      <c r="D1050" t="s">
        <v>7</v>
      </c>
      <c r="E1050" t="s">
        <v>58</v>
      </c>
      <c r="G1050" s="20">
        <v>42222</v>
      </c>
      <c r="H1050" t="s">
        <v>60</v>
      </c>
      <c r="I1050">
        <v>-11</v>
      </c>
      <c r="J1050" t="s">
        <v>1087</v>
      </c>
      <c r="L1050" t="s">
        <v>1083</v>
      </c>
      <c r="M1050">
        <v>8920140</v>
      </c>
      <c r="N1050" t="s">
        <v>511</v>
      </c>
      <c r="O1050" s="20">
        <v>45939</v>
      </c>
      <c r="P1050" t="s">
        <v>1084</v>
      </c>
      <c r="Q1050" s="20">
        <v>45526</v>
      </c>
      <c r="S1050" t="s">
        <v>776</v>
      </c>
      <c r="T1050">
        <v>500</v>
      </c>
      <c r="W1050">
        <v>5</v>
      </c>
      <c r="X1050" t="s">
        <v>1085</v>
      </c>
      <c r="AB1050" t="s">
        <v>1086</v>
      </c>
      <c r="AK1050">
        <v>1</v>
      </c>
      <c r="AL1050">
        <v>0</v>
      </c>
      <c r="AN1050" s="20">
        <v>45935</v>
      </c>
    </row>
    <row r="1051" spans="1:40" x14ac:dyDescent="0.25">
      <c r="A1051">
        <v>9266029</v>
      </c>
      <c r="B1051" t="s">
        <v>3172</v>
      </c>
      <c r="C1051" t="s">
        <v>122</v>
      </c>
      <c r="D1051" t="s">
        <v>58</v>
      </c>
      <c r="G1051" s="20">
        <v>42416</v>
      </c>
      <c r="H1051" t="s">
        <v>1465</v>
      </c>
      <c r="I1051">
        <v>-10</v>
      </c>
      <c r="J1051" t="s">
        <v>1087</v>
      </c>
      <c r="L1051" t="s">
        <v>1083</v>
      </c>
      <c r="M1051">
        <v>8920111</v>
      </c>
      <c r="N1051" t="s">
        <v>212</v>
      </c>
      <c r="O1051" s="20">
        <v>45904</v>
      </c>
      <c r="P1051" t="s">
        <v>1084</v>
      </c>
      <c r="Q1051" s="20">
        <v>45904</v>
      </c>
      <c r="S1051" t="s">
        <v>776</v>
      </c>
      <c r="T1051">
        <v>500</v>
      </c>
      <c r="W1051">
        <v>5</v>
      </c>
      <c r="X1051" t="s">
        <v>1085</v>
      </c>
      <c r="AB1051" t="s">
        <v>1086</v>
      </c>
      <c r="AK1051">
        <v>0</v>
      </c>
      <c r="AL1051">
        <v>0</v>
      </c>
      <c r="AN1051" s="20">
        <v>45904</v>
      </c>
    </row>
    <row r="1052" spans="1:40" x14ac:dyDescent="0.25">
      <c r="A1052">
        <v>9265584</v>
      </c>
      <c r="B1052" t="s">
        <v>3173</v>
      </c>
      <c r="C1052" t="s">
        <v>142</v>
      </c>
      <c r="D1052" t="s">
        <v>58</v>
      </c>
      <c r="G1052" s="20">
        <v>42077</v>
      </c>
      <c r="H1052" t="s">
        <v>60</v>
      </c>
      <c r="I1052">
        <v>-11</v>
      </c>
      <c r="J1052" t="s">
        <v>1087</v>
      </c>
      <c r="L1052" t="s">
        <v>1083</v>
      </c>
      <c r="M1052">
        <v>8920309</v>
      </c>
      <c r="N1052" t="s">
        <v>195</v>
      </c>
      <c r="O1052" s="20">
        <v>45846</v>
      </c>
      <c r="P1052" t="s">
        <v>1084</v>
      </c>
      <c r="Q1052" s="20">
        <v>45846</v>
      </c>
      <c r="S1052" t="s">
        <v>776</v>
      </c>
      <c r="T1052">
        <v>500</v>
      </c>
      <c r="W1052">
        <v>5</v>
      </c>
      <c r="X1052" t="s">
        <v>1085</v>
      </c>
      <c r="AB1052" t="s">
        <v>1086</v>
      </c>
      <c r="AK1052">
        <v>0</v>
      </c>
      <c r="AL1052">
        <v>0</v>
      </c>
      <c r="AN1052" s="20">
        <v>45846</v>
      </c>
    </row>
    <row r="1053" spans="1:40" x14ac:dyDescent="0.25">
      <c r="A1053">
        <v>9265797</v>
      </c>
      <c r="B1053" t="s">
        <v>3174</v>
      </c>
      <c r="C1053" t="s">
        <v>94</v>
      </c>
      <c r="D1053" t="s">
        <v>58</v>
      </c>
      <c r="G1053" s="20">
        <v>42678</v>
      </c>
      <c r="H1053" t="s">
        <v>1465</v>
      </c>
      <c r="I1053">
        <v>-10</v>
      </c>
      <c r="J1053" t="s">
        <v>1087</v>
      </c>
      <c r="L1053" t="s">
        <v>1083</v>
      </c>
      <c r="M1053">
        <v>8921190</v>
      </c>
      <c r="N1053" t="s">
        <v>149</v>
      </c>
      <c r="O1053" s="20">
        <v>45875</v>
      </c>
      <c r="P1053" t="s">
        <v>1084</v>
      </c>
      <c r="Q1053" s="20">
        <v>45875</v>
      </c>
      <c r="S1053" t="s">
        <v>776</v>
      </c>
      <c r="T1053">
        <v>500</v>
      </c>
      <c r="W1053">
        <v>5</v>
      </c>
      <c r="X1053" t="s">
        <v>1085</v>
      </c>
      <c r="AB1053" t="s">
        <v>1086</v>
      </c>
      <c r="AK1053">
        <v>0</v>
      </c>
      <c r="AL1053">
        <v>0</v>
      </c>
      <c r="AN1053" s="20">
        <v>45875</v>
      </c>
    </row>
    <row r="1054" spans="1:40" x14ac:dyDescent="0.25">
      <c r="A1054">
        <v>9263699</v>
      </c>
      <c r="B1054" t="s">
        <v>1967</v>
      </c>
      <c r="C1054" t="s">
        <v>790</v>
      </c>
      <c r="D1054" t="s">
        <v>58</v>
      </c>
      <c r="E1054" t="s">
        <v>58</v>
      </c>
      <c r="G1054" s="20">
        <v>41722</v>
      </c>
      <c r="H1054" t="s">
        <v>412</v>
      </c>
      <c r="I1054">
        <v>-12</v>
      </c>
      <c r="J1054" t="s">
        <v>1087</v>
      </c>
      <c r="L1054" t="s">
        <v>1083</v>
      </c>
      <c r="M1054">
        <v>8921316</v>
      </c>
      <c r="N1054" t="s">
        <v>135</v>
      </c>
      <c r="O1054" s="20">
        <v>45919</v>
      </c>
      <c r="P1054" t="s">
        <v>1084</v>
      </c>
      <c r="Q1054" s="20">
        <v>45554</v>
      </c>
      <c r="S1054" t="s">
        <v>776</v>
      </c>
      <c r="T1054">
        <v>500</v>
      </c>
      <c r="W1054">
        <v>5</v>
      </c>
      <c r="X1054" t="s">
        <v>1085</v>
      </c>
      <c r="AB1054" t="s">
        <v>1086</v>
      </c>
      <c r="AK1054">
        <v>0</v>
      </c>
      <c r="AL1054">
        <v>0</v>
      </c>
      <c r="AN1054" s="20">
        <v>45919</v>
      </c>
    </row>
    <row r="1055" spans="1:40" x14ac:dyDescent="0.25">
      <c r="A1055">
        <v>9265952</v>
      </c>
      <c r="B1055" t="s">
        <v>3175</v>
      </c>
      <c r="C1055" t="s">
        <v>239</v>
      </c>
      <c r="D1055" t="s">
        <v>58</v>
      </c>
      <c r="G1055" s="20">
        <v>43448</v>
      </c>
      <c r="H1055" t="s">
        <v>58</v>
      </c>
      <c r="I1055">
        <v>-9</v>
      </c>
      <c r="J1055" t="s">
        <v>1087</v>
      </c>
      <c r="L1055" t="s">
        <v>1083</v>
      </c>
      <c r="M1055">
        <v>8920111</v>
      </c>
      <c r="N1055" t="s">
        <v>212</v>
      </c>
      <c r="O1055" s="20">
        <v>45901</v>
      </c>
      <c r="P1055" t="s">
        <v>1084</v>
      </c>
      <c r="Q1055" s="20">
        <v>45901</v>
      </c>
      <c r="S1055" t="s">
        <v>776</v>
      </c>
      <c r="T1055">
        <v>500</v>
      </c>
      <c r="W1055">
        <v>5</v>
      </c>
      <c r="X1055" t="s">
        <v>1085</v>
      </c>
      <c r="AB1055" t="s">
        <v>1086</v>
      </c>
      <c r="AK1055">
        <v>1</v>
      </c>
      <c r="AL1055">
        <v>0</v>
      </c>
      <c r="AN1055" s="20">
        <v>45901</v>
      </c>
    </row>
    <row r="1056" spans="1:40" x14ac:dyDescent="0.25">
      <c r="A1056">
        <v>9265798</v>
      </c>
      <c r="B1056" t="s">
        <v>3176</v>
      </c>
      <c r="C1056" t="s">
        <v>123</v>
      </c>
      <c r="D1056" t="s">
        <v>58</v>
      </c>
      <c r="G1056" s="20">
        <v>41130</v>
      </c>
      <c r="H1056" t="s">
        <v>458</v>
      </c>
      <c r="I1056">
        <v>-14</v>
      </c>
      <c r="J1056" t="s">
        <v>1087</v>
      </c>
      <c r="L1056" t="s">
        <v>1083</v>
      </c>
      <c r="M1056">
        <v>8921190</v>
      </c>
      <c r="N1056" t="s">
        <v>149</v>
      </c>
      <c r="O1056" s="20">
        <v>45875</v>
      </c>
      <c r="P1056" t="s">
        <v>1084</v>
      </c>
      <c r="Q1056" s="20">
        <v>45875</v>
      </c>
      <c r="S1056" t="s">
        <v>776</v>
      </c>
      <c r="T1056">
        <v>500</v>
      </c>
      <c r="W1056">
        <v>5</v>
      </c>
      <c r="X1056" t="s">
        <v>1085</v>
      </c>
      <c r="AB1056" t="s">
        <v>1086</v>
      </c>
      <c r="AK1056">
        <v>0</v>
      </c>
      <c r="AL1056">
        <v>0</v>
      </c>
      <c r="AN1056" s="20">
        <v>45875</v>
      </c>
    </row>
    <row r="1057" spans="1:40" x14ac:dyDescent="0.25">
      <c r="A1057">
        <v>9264754</v>
      </c>
      <c r="B1057" t="s">
        <v>1968</v>
      </c>
      <c r="C1057" t="s">
        <v>64</v>
      </c>
      <c r="D1057" t="s">
        <v>58</v>
      </c>
      <c r="E1057" t="s">
        <v>7</v>
      </c>
      <c r="G1057" s="20">
        <v>40764</v>
      </c>
      <c r="H1057" t="s">
        <v>468</v>
      </c>
      <c r="I1057">
        <v>-15</v>
      </c>
      <c r="J1057" t="s">
        <v>1087</v>
      </c>
      <c r="L1057" t="s">
        <v>1083</v>
      </c>
      <c r="M1057">
        <v>8920389</v>
      </c>
      <c r="N1057" t="s">
        <v>184</v>
      </c>
      <c r="O1057" s="20">
        <v>45924</v>
      </c>
      <c r="P1057" t="s">
        <v>1084</v>
      </c>
      <c r="Q1057" s="20">
        <v>45587</v>
      </c>
      <c r="R1057" s="20">
        <v>45908</v>
      </c>
      <c r="S1057" t="s">
        <v>300</v>
      </c>
      <c r="T1057">
        <v>500</v>
      </c>
      <c r="W1057">
        <v>5</v>
      </c>
      <c r="X1057" t="s">
        <v>1085</v>
      </c>
      <c r="AB1057" t="s">
        <v>1086</v>
      </c>
      <c r="AK1057">
        <v>0</v>
      </c>
      <c r="AL1057">
        <v>0</v>
      </c>
      <c r="AN1057" s="20">
        <v>45924</v>
      </c>
    </row>
    <row r="1058" spans="1:40" x14ac:dyDescent="0.25">
      <c r="A1058">
        <v>9266472</v>
      </c>
      <c r="B1058" t="s">
        <v>3177</v>
      </c>
      <c r="C1058" t="s">
        <v>691</v>
      </c>
      <c r="D1058" t="s">
        <v>58</v>
      </c>
      <c r="G1058" s="20">
        <v>40165</v>
      </c>
      <c r="H1058" t="s">
        <v>487</v>
      </c>
      <c r="I1058">
        <v>-17</v>
      </c>
      <c r="J1058" t="s">
        <v>1087</v>
      </c>
      <c r="L1058" t="s">
        <v>1083</v>
      </c>
      <c r="M1058">
        <v>8920389</v>
      </c>
      <c r="N1058" t="s">
        <v>184</v>
      </c>
      <c r="O1058" s="20">
        <v>45915</v>
      </c>
      <c r="P1058" t="s">
        <v>1084</v>
      </c>
      <c r="Q1058" s="20">
        <v>45915</v>
      </c>
      <c r="R1058" s="20">
        <v>45903</v>
      </c>
      <c r="S1058" t="s">
        <v>300</v>
      </c>
      <c r="T1058">
        <v>500</v>
      </c>
      <c r="W1058">
        <v>5</v>
      </c>
      <c r="X1058" t="s">
        <v>1085</v>
      </c>
      <c r="AB1058" t="s">
        <v>1086</v>
      </c>
      <c r="AK1058">
        <v>0</v>
      </c>
      <c r="AL1058">
        <v>0</v>
      </c>
      <c r="AN1058" s="20">
        <v>45915</v>
      </c>
    </row>
    <row r="1059" spans="1:40" x14ac:dyDescent="0.25">
      <c r="A1059">
        <v>9266247</v>
      </c>
      <c r="B1059" t="s">
        <v>3178</v>
      </c>
      <c r="C1059" t="s">
        <v>712</v>
      </c>
      <c r="D1059" t="s">
        <v>58</v>
      </c>
      <c r="G1059" s="20">
        <v>41568</v>
      </c>
      <c r="H1059" t="s">
        <v>443</v>
      </c>
      <c r="I1059">
        <v>-13</v>
      </c>
      <c r="J1059" t="s">
        <v>1087</v>
      </c>
      <c r="L1059" t="s">
        <v>1083</v>
      </c>
      <c r="M1059">
        <v>8920137</v>
      </c>
      <c r="N1059" t="s">
        <v>839</v>
      </c>
      <c r="O1059" s="20">
        <v>45908</v>
      </c>
      <c r="P1059" t="s">
        <v>1084</v>
      </c>
      <c r="Q1059" s="20">
        <v>45908</v>
      </c>
      <c r="S1059" t="s">
        <v>776</v>
      </c>
      <c r="T1059">
        <v>500</v>
      </c>
      <c r="W1059">
        <v>5</v>
      </c>
      <c r="X1059" t="s">
        <v>1085</v>
      </c>
      <c r="AB1059" t="s">
        <v>1086</v>
      </c>
      <c r="AK1059">
        <v>0</v>
      </c>
      <c r="AL1059">
        <v>0</v>
      </c>
      <c r="AN1059" s="20">
        <v>45908</v>
      </c>
    </row>
    <row r="1060" spans="1:40" x14ac:dyDescent="0.25">
      <c r="A1060">
        <v>9258672</v>
      </c>
      <c r="B1060" t="s">
        <v>1496</v>
      </c>
      <c r="C1060" t="s">
        <v>105</v>
      </c>
      <c r="D1060" t="s">
        <v>7</v>
      </c>
      <c r="E1060" t="s">
        <v>7</v>
      </c>
      <c r="G1060" s="20">
        <v>41765</v>
      </c>
      <c r="H1060" t="s">
        <v>412</v>
      </c>
      <c r="I1060">
        <v>-12</v>
      </c>
      <c r="J1060" t="s">
        <v>1087</v>
      </c>
      <c r="L1060" t="s">
        <v>1083</v>
      </c>
      <c r="M1060">
        <v>8920646</v>
      </c>
      <c r="N1060" t="s">
        <v>175</v>
      </c>
      <c r="O1060" s="20">
        <v>45912</v>
      </c>
      <c r="P1060" t="s">
        <v>1084</v>
      </c>
      <c r="Q1060" s="20">
        <v>44820</v>
      </c>
      <c r="S1060" t="s">
        <v>776</v>
      </c>
      <c r="T1060">
        <v>569</v>
      </c>
      <c r="W1060">
        <v>5</v>
      </c>
      <c r="X1060" t="s">
        <v>1085</v>
      </c>
      <c r="AB1060" t="s">
        <v>1086</v>
      </c>
      <c r="AK1060">
        <v>1</v>
      </c>
      <c r="AL1060">
        <v>0</v>
      </c>
      <c r="AN1060" s="20">
        <v>45912</v>
      </c>
    </row>
    <row r="1061" spans="1:40" x14ac:dyDescent="0.25">
      <c r="A1061">
        <v>9255552</v>
      </c>
      <c r="B1061" t="s">
        <v>646</v>
      </c>
      <c r="C1061" t="s">
        <v>79</v>
      </c>
      <c r="D1061" t="s">
        <v>7</v>
      </c>
      <c r="E1061" t="s">
        <v>7</v>
      </c>
      <c r="G1061" s="20">
        <v>40067</v>
      </c>
      <c r="H1061" t="s">
        <v>487</v>
      </c>
      <c r="I1061">
        <v>-17</v>
      </c>
      <c r="J1061" t="s">
        <v>1087</v>
      </c>
      <c r="L1061" t="s">
        <v>1083</v>
      </c>
      <c r="M1061">
        <v>8920031</v>
      </c>
      <c r="N1061" t="s">
        <v>241</v>
      </c>
      <c r="O1061" s="20">
        <v>45912</v>
      </c>
      <c r="P1061" t="s">
        <v>1084</v>
      </c>
      <c r="Q1061" s="20">
        <v>44080</v>
      </c>
      <c r="S1061" t="s">
        <v>776</v>
      </c>
      <c r="T1061">
        <v>713</v>
      </c>
      <c r="W1061">
        <v>7</v>
      </c>
      <c r="X1061" t="s">
        <v>1085</v>
      </c>
      <c r="AB1061" t="s">
        <v>1086</v>
      </c>
      <c r="AK1061">
        <v>1</v>
      </c>
      <c r="AL1061">
        <v>0</v>
      </c>
      <c r="AN1061" s="20">
        <v>45912</v>
      </c>
    </row>
    <row r="1062" spans="1:40" x14ac:dyDescent="0.25">
      <c r="A1062">
        <v>9255916</v>
      </c>
      <c r="B1062" t="s">
        <v>647</v>
      </c>
      <c r="C1062" t="s">
        <v>196</v>
      </c>
      <c r="D1062" t="s">
        <v>7</v>
      </c>
      <c r="E1062" t="s">
        <v>7</v>
      </c>
      <c r="G1062" s="20">
        <v>39874</v>
      </c>
      <c r="H1062" t="s">
        <v>487</v>
      </c>
      <c r="I1062">
        <v>-17</v>
      </c>
      <c r="J1062" t="s">
        <v>1087</v>
      </c>
      <c r="L1062" t="s">
        <v>1083</v>
      </c>
      <c r="M1062">
        <v>8920049</v>
      </c>
      <c r="N1062" t="s">
        <v>235</v>
      </c>
      <c r="O1062" s="20">
        <v>45911</v>
      </c>
      <c r="P1062" t="s">
        <v>1084</v>
      </c>
      <c r="Q1062" s="20">
        <v>44141</v>
      </c>
      <c r="S1062" t="s">
        <v>776</v>
      </c>
      <c r="T1062">
        <v>977</v>
      </c>
      <c r="W1062">
        <v>9</v>
      </c>
      <c r="X1062" t="s">
        <v>1085</v>
      </c>
      <c r="AB1062" t="s">
        <v>1086</v>
      </c>
      <c r="AK1062">
        <v>0</v>
      </c>
      <c r="AL1062">
        <v>0</v>
      </c>
      <c r="AN1062" s="20">
        <v>45911</v>
      </c>
    </row>
    <row r="1063" spans="1:40" x14ac:dyDescent="0.25">
      <c r="A1063">
        <v>9267550</v>
      </c>
      <c r="B1063" t="s">
        <v>4338</v>
      </c>
      <c r="C1063" t="s">
        <v>4339</v>
      </c>
      <c r="D1063" t="s">
        <v>58</v>
      </c>
      <c r="G1063" s="20">
        <v>43991</v>
      </c>
      <c r="H1063" t="s">
        <v>58</v>
      </c>
      <c r="I1063">
        <v>-9</v>
      </c>
      <c r="J1063" t="s">
        <v>1087</v>
      </c>
      <c r="L1063" t="s">
        <v>1083</v>
      </c>
      <c r="M1063">
        <v>8920234</v>
      </c>
      <c r="N1063" t="s">
        <v>208</v>
      </c>
      <c r="O1063" s="20">
        <v>46013</v>
      </c>
      <c r="P1063" t="s">
        <v>1084</v>
      </c>
      <c r="Q1063" s="20">
        <v>46013</v>
      </c>
      <c r="S1063" t="s">
        <v>776</v>
      </c>
      <c r="T1063">
        <v>500</v>
      </c>
      <c r="W1063">
        <v>5</v>
      </c>
      <c r="X1063" t="s">
        <v>1085</v>
      </c>
      <c r="AB1063" t="s">
        <v>1086</v>
      </c>
      <c r="AK1063">
        <v>0</v>
      </c>
      <c r="AL1063">
        <v>0</v>
      </c>
      <c r="AN1063" s="20">
        <v>46013</v>
      </c>
    </row>
    <row r="1064" spans="1:40" x14ac:dyDescent="0.25">
      <c r="A1064">
        <v>9266198</v>
      </c>
      <c r="B1064" t="s">
        <v>1969</v>
      </c>
      <c r="C1064" t="s">
        <v>832</v>
      </c>
      <c r="D1064" t="s">
        <v>58</v>
      </c>
      <c r="G1064" s="20">
        <v>43226</v>
      </c>
      <c r="H1064" t="s">
        <v>58</v>
      </c>
      <c r="I1064">
        <v>-9</v>
      </c>
      <c r="J1064" t="s">
        <v>1087</v>
      </c>
      <c r="L1064" t="s">
        <v>1083</v>
      </c>
      <c r="M1064">
        <v>8921099</v>
      </c>
      <c r="N1064" t="s">
        <v>174</v>
      </c>
      <c r="O1064" s="20">
        <v>45907</v>
      </c>
      <c r="P1064" t="s">
        <v>1084</v>
      </c>
      <c r="Q1064" s="20">
        <v>45907</v>
      </c>
      <c r="S1064" t="s">
        <v>776</v>
      </c>
      <c r="T1064">
        <v>500</v>
      </c>
      <c r="W1064">
        <v>5</v>
      </c>
      <c r="X1064" t="s">
        <v>1085</v>
      </c>
      <c r="AB1064" t="s">
        <v>1086</v>
      </c>
      <c r="AK1064">
        <v>0</v>
      </c>
      <c r="AL1064">
        <v>0</v>
      </c>
      <c r="AN1064" s="20">
        <v>45907</v>
      </c>
    </row>
    <row r="1065" spans="1:40" x14ac:dyDescent="0.25">
      <c r="A1065">
        <v>9265844</v>
      </c>
      <c r="B1065" t="s">
        <v>3179</v>
      </c>
      <c r="C1065" t="s">
        <v>862</v>
      </c>
      <c r="D1065" t="s">
        <v>58</v>
      </c>
      <c r="G1065" s="20">
        <v>42759</v>
      </c>
      <c r="H1065" t="s">
        <v>58</v>
      </c>
      <c r="I1065">
        <v>-9</v>
      </c>
      <c r="J1065" t="s">
        <v>1087</v>
      </c>
      <c r="L1065" t="s">
        <v>1083</v>
      </c>
      <c r="M1065">
        <v>8920066</v>
      </c>
      <c r="N1065" t="s">
        <v>230</v>
      </c>
      <c r="O1065" s="20">
        <v>45880</v>
      </c>
      <c r="P1065" t="s">
        <v>1084</v>
      </c>
      <c r="Q1065" s="20">
        <v>45880</v>
      </c>
      <c r="S1065" t="s">
        <v>776</v>
      </c>
      <c r="T1065">
        <v>500</v>
      </c>
      <c r="W1065">
        <v>5</v>
      </c>
      <c r="X1065" t="s">
        <v>1085</v>
      </c>
      <c r="AB1065" t="s">
        <v>1086</v>
      </c>
      <c r="AK1065">
        <v>1</v>
      </c>
      <c r="AL1065">
        <v>1</v>
      </c>
      <c r="AN1065" s="20">
        <v>45880</v>
      </c>
    </row>
    <row r="1066" spans="1:40" x14ac:dyDescent="0.25">
      <c r="A1066">
        <v>9266605</v>
      </c>
      <c r="B1066" t="s">
        <v>3179</v>
      </c>
      <c r="C1066" t="s">
        <v>1681</v>
      </c>
      <c r="D1066" t="s">
        <v>58</v>
      </c>
      <c r="G1066" s="20">
        <v>42874</v>
      </c>
      <c r="H1066" t="s">
        <v>58</v>
      </c>
      <c r="I1066">
        <v>-9</v>
      </c>
      <c r="J1066" t="s">
        <v>1087</v>
      </c>
      <c r="L1066" t="s">
        <v>1083</v>
      </c>
      <c r="M1066">
        <v>8921256</v>
      </c>
      <c r="N1066" t="s">
        <v>143</v>
      </c>
      <c r="O1066" s="20">
        <v>45920</v>
      </c>
      <c r="P1066" t="s">
        <v>1084</v>
      </c>
      <c r="Q1066" s="20">
        <v>45920</v>
      </c>
      <c r="S1066" t="s">
        <v>776</v>
      </c>
      <c r="T1066">
        <v>500</v>
      </c>
      <c r="W1066">
        <v>5</v>
      </c>
      <c r="X1066" t="s">
        <v>1085</v>
      </c>
      <c r="AB1066" t="s">
        <v>1086</v>
      </c>
      <c r="AK1066">
        <v>0</v>
      </c>
      <c r="AL1066">
        <v>0</v>
      </c>
      <c r="AN1066" s="20">
        <v>45920</v>
      </c>
    </row>
    <row r="1067" spans="1:40" x14ac:dyDescent="0.25">
      <c r="A1067">
        <v>9251093</v>
      </c>
      <c r="B1067" t="s">
        <v>205</v>
      </c>
      <c r="C1067" t="s">
        <v>61</v>
      </c>
      <c r="D1067" t="s">
        <v>7</v>
      </c>
      <c r="E1067" t="s">
        <v>7</v>
      </c>
      <c r="G1067" s="20">
        <v>41415</v>
      </c>
      <c r="H1067" t="s">
        <v>443</v>
      </c>
      <c r="I1067">
        <v>-13</v>
      </c>
      <c r="J1067" t="s">
        <v>1087</v>
      </c>
      <c r="L1067" t="s">
        <v>1083</v>
      </c>
      <c r="M1067">
        <v>8920309</v>
      </c>
      <c r="N1067" t="s">
        <v>195</v>
      </c>
      <c r="O1067" s="20">
        <v>45845</v>
      </c>
      <c r="P1067" t="s">
        <v>1084</v>
      </c>
      <c r="Q1067" s="20">
        <v>42986</v>
      </c>
      <c r="S1067" t="s">
        <v>776</v>
      </c>
      <c r="T1067">
        <v>572</v>
      </c>
      <c r="W1067">
        <v>5</v>
      </c>
      <c r="X1067" t="s">
        <v>1085</v>
      </c>
      <c r="AB1067" t="s">
        <v>1086</v>
      </c>
      <c r="AK1067">
        <v>0</v>
      </c>
      <c r="AL1067">
        <v>0</v>
      </c>
      <c r="AN1067" s="20">
        <v>45845</v>
      </c>
    </row>
    <row r="1068" spans="1:40" x14ac:dyDescent="0.25">
      <c r="A1068">
        <v>9260856</v>
      </c>
      <c r="B1068" t="s">
        <v>1280</v>
      </c>
      <c r="C1068" t="s">
        <v>830</v>
      </c>
      <c r="D1068" t="s">
        <v>58</v>
      </c>
      <c r="E1068" t="s">
        <v>58</v>
      </c>
      <c r="G1068" s="20">
        <v>42475</v>
      </c>
      <c r="H1068" t="s">
        <v>1465</v>
      </c>
      <c r="I1068">
        <v>-10</v>
      </c>
      <c r="J1068" t="s">
        <v>1082</v>
      </c>
      <c r="L1068" t="s">
        <v>1083</v>
      </c>
      <c r="M1068">
        <v>8920309</v>
      </c>
      <c r="N1068" t="s">
        <v>195</v>
      </c>
      <c r="O1068" s="20">
        <v>45845</v>
      </c>
      <c r="P1068" t="s">
        <v>1084</v>
      </c>
      <c r="Q1068" s="20">
        <v>45187</v>
      </c>
      <c r="S1068" t="s">
        <v>776</v>
      </c>
      <c r="T1068">
        <v>500</v>
      </c>
      <c r="W1068">
        <v>5</v>
      </c>
      <c r="X1068" t="s">
        <v>1085</v>
      </c>
      <c r="AB1068" t="s">
        <v>1086</v>
      </c>
      <c r="AK1068">
        <v>0</v>
      </c>
      <c r="AL1068">
        <v>0</v>
      </c>
      <c r="AN1068" s="20">
        <v>45845</v>
      </c>
    </row>
    <row r="1069" spans="1:40" x14ac:dyDescent="0.25">
      <c r="A1069">
        <v>9265585</v>
      </c>
      <c r="B1069" t="s">
        <v>1280</v>
      </c>
      <c r="C1069" t="s">
        <v>610</v>
      </c>
      <c r="D1069" t="s">
        <v>58</v>
      </c>
      <c r="G1069" s="20">
        <v>41152</v>
      </c>
      <c r="H1069" t="s">
        <v>458</v>
      </c>
      <c r="I1069">
        <v>-14</v>
      </c>
      <c r="J1069" t="s">
        <v>1082</v>
      </c>
      <c r="L1069" t="s">
        <v>1083</v>
      </c>
      <c r="M1069">
        <v>8920309</v>
      </c>
      <c r="N1069" t="s">
        <v>195</v>
      </c>
      <c r="O1069" s="20">
        <v>45846</v>
      </c>
      <c r="P1069" t="s">
        <v>1084</v>
      </c>
      <c r="Q1069" s="20">
        <v>45846</v>
      </c>
      <c r="S1069" t="s">
        <v>776</v>
      </c>
      <c r="T1069">
        <v>500</v>
      </c>
      <c r="W1069">
        <v>5</v>
      </c>
      <c r="X1069" t="s">
        <v>1085</v>
      </c>
      <c r="AB1069" t="s">
        <v>1086</v>
      </c>
      <c r="AK1069">
        <v>0</v>
      </c>
      <c r="AL1069">
        <v>0</v>
      </c>
      <c r="AN1069" s="20">
        <v>45846</v>
      </c>
    </row>
    <row r="1070" spans="1:40" x14ac:dyDescent="0.25">
      <c r="A1070">
        <v>9265902</v>
      </c>
      <c r="B1070" t="s">
        <v>205</v>
      </c>
      <c r="C1070" t="s">
        <v>71</v>
      </c>
      <c r="D1070" t="s">
        <v>58</v>
      </c>
      <c r="G1070" s="20">
        <v>42808</v>
      </c>
      <c r="H1070" t="s">
        <v>58</v>
      </c>
      <c r="I1070">
        <v>-9</v>
      </c>
      <c r="J1070" t="s">
        <v>1087</v>
      </c>
      <c r="L1070" t="s">
        <v>1083</v>
      </c>
      <c r="M1070">
        <v>8921256</v>
      </c>
      <c r="N1070" t="s">
        <v>143</v>
      </c>
      <c r="O1070" s="20">
        <v>45899</v>
      </c>
      <c r="P1070" t="s">
        <v>1084</v>
      </c>
      <c r="Q1070" s="20">
        <v>45899</v>
      </c>
      <c r="S1070" t="s">
        <v>776</v>
      </c>
      <c r="T1070">
        <v>500</v>
      </c>
      <c r="W1070">
        <v>5</v>
      </c>
      <c r="X1070" t="s">
        <v>1085</v>
      </c>
      <c r="AB1070" t="s">
        <v>1086</v>
      </c>
      <c r="AK1070">
        <v>1</v>
      </c>
      <c r="AL1070">
        <v>0</v>
      </c>
      <c r="AN1070" s="20">
        <v>45899</v>
      </c>
    </row>
    <row r="1071" spans="1:40" x14ac:dyDescent="0.25">
      <c r="A1071">
        <v>9267222</v>
      </c>
      <c r="B1071" t="s">
        <v>3180</v>
      </c>
      <c r="C1071" t="s">
        <v>3181</v>
      </c>
      <c r="D1071" t="s">
        <v>58</v>
      </c>
      <c r="G1071" s="20">
        <v>42772</v>
      </c>
      <c r="H1071" t="s">
        <v>58</v>
      </c>
      <c r="I1071">
        <v>-9</v>
      </c>
      <c r="J1071" t="s">
        <v>1087</v>
      </c>
      <c r="L1071" t="s">
        <v>1083</v>
      </c>
      <c r="M1071">
        <v>8920234</v>
      </c>
      <c r="N1071" t="s">
        <v>208</v>
      </c>
      <c r="O1071" s="20">
        <v>45951</v>
      </c>
      <c r="P1071" t="s">
        <v>1084</v>
      </c>
      <c r="Q1071" s="20">
        <v>45951</v>
      </c>
      <c r="S1071" t="s">
        <v>776</v>
      </c>
      <c r="T1071">
        <v>500</v>
      </c>
      <c r="W1071">
        <v>5</v>
      </c>
      <c r="X1071" t="s">
        <v>1085</v>
      </c>
      <c r="AB1071" t="s">
        <v>1086</v>
      </c>
      <c r="AK1071">
        <v>0</v>
      </c>
      <c r="AL1071">
        <v>0</v>
      </c>
      <c r="AN1071" s="20">
        <v>45951</v>
      </c>
    </row>
    <row r="1072" spans="1:40" x14ac:dyDescent="0.25">
      <c r="A1072">
        <v>9259841</v>
      </c>
      <c r="B1072" t="s">
        <v>3182</v>
      </c>
      <c r="C1072" t="s">
        <v>64</v>
      </c>
      <c r="D1072" t="s">
        <v>7</v>
      </c>
      <c r="G1072" s="20">
        <v>41770</v>
      </c>
      <c r="H1072" t="s">
        <v>412</v>
      </c>
      <c r="I1072">
        <v>-12</v>
      </c>
      <c r="J1072" t="s">
        <v>1087</v>
      </c>
      <c r="L1072" t="s">
        <v>1083</v>
      </c>
      <c r="M1072">
        <v>8920646</v>
      </c>
      <c r="N1072" t="s">
        <v>175</v>
      </c>
      <c r="O1072" s="20">
        <v>45933</v>
      </c>
      <c r="P1072" t="s">
        <v>1084</v>
      </c>
      <c r="Q1072" s="20">
        <v>44895</v>
      </c>
      <c r="S1072" t="s">
        <v>776</v>
      </c>
      <c r="T1072">
        <v>500</v>
      </c>
      <c r="W1072">
        <v>5</v>
      </c>
      <c r="X1072" t="s">
        <v>1085</v>
      </c>
      <c r="AB1072" t="s">
        <v>1086</v>
      </c>
      <c r="AK1072">
        <v>0</v>
      </c>
      <c r="AL1072">
        <v>0</v>
      </c>
      <c r="AN1072" s="20">
        <v>45912</v>
      </c>
    </row>
    <row r="1073" spans="1:40" x14ac:dyDescent="0.25">
      <c r="A1073">
        <v>9261067</v>
      </c>
      <c r="B1073" t="s">
        <v>1281</v>
      </c>
      <c r="C1073" t="s">
        <v>869</v>
      </c>
      <c r="D1073" t="s">
        <v>7</v>
      </c>
      <c r="E1073" t="s">
        <v>58</v>
      </c>
      <c r="G1073" s="20">
        <v>41307</v>
      </c>
      <c r="H1073" t="s">
        <v>443</v>
      </c>
      <c r="I1073">
        <v>-13</v>
      </c>
      <c r="J1073" t="s">
        <v>1082</v>
      </c>
      <c r="L1073" t="s">
        <v>1083</v>
      </c>
      <c r="M1073">
        <v>8920111</v>
      </c>
      <c r="N1073" t="s">
        <v>212</v>
      </c>
      <c r="O1073" s="20">
        <v>45977</v>
      </c>
      <c r="P1073" t="s">
        <v>1084</v>
      </c>
      <c r="Q1073" s="20">
        <v>45196</v>
      </c>
      <c r="S1073" t="s">
        <v>776</v>
      </c>
      <c r="T1073">
        <v>500</v>
      </c>
      <c r="W1073">
        <v>5</v>
      </c>
      <c r="X1073" t="s">
        <v>1085</v>
      </c>
      <c r="AB1073" t="s">
        <v>1086</v>
      </c>
      <c r="AK1073">
        <v>0</v>
      </c>
      <c r="AL1073">
        <v>0</v>
      </c>
      <c r="AN1073" s="20">
        <v>45925</v>
      </c>
    </row>
    <row r="1074" spans="1:40" x14ac:dyDescent="0.25">
      <c r="A1074">
        <v>9265924</v>
      </c>
      <c r="B1074" t="s">
        <v>3183</v>
      </c>
      <c r="C1074" t="s">
        <v>65</v>
      </c>
      <c r="D1074" t="s">
        <v>58</v>
      </c>
      <c r="G1074" s="20">
        <v>42258</v>
      </c>
      <c r="H1074" t="s">
        <v>60</v>
      </c>
      <c r="I1074">
        <v>-11</v>
      </c>
      <c r="J1074" t="s">
        <v>1087</v>
      </c>
      <c r="L1074" t="s">
        <v>1083</v>
      </c>
      <c r="M1074">
        <v>8920025</v>
      </c>
      <c r="N1074" t="s">
        <v>255</v>
      </c>
      <c r="O1074" s="20">
        <v>45899</v>
      </c>
      <c r="P1074" t="s">
        <v>1084</v>
      </c>
      <c r="Q1074" s="20">
        <v>45899</v>
      </c>
      <c r="S1074" t="s">
        <v>776</v>
      </c>
      <c r="T1074">
        <v>500</v>
      </c>
      <c r="W1074">
        <v>5</v>
      </c>
      <c r="X1074" t="s">
        <v>1085</v>
      </c>
      <c r="AB1074" t="s">
        <v>1086</v>
      </c>
      <c r="AK1074">
        <v>0</v>
      </c>
      <c r="AL1074">
        <v>0</v>
      </c>
      <c r="AN1074" s="20">
        <v>45899</v>
      </c>
    </row>
    <row r="1075" spans="1:40" x14ac:dyDescent="0.25">
      <c r="A1075">
        <v>9265823</v>
      </c>
      <c r="B1075" t="s">
        <v>3184</v>
      </c>
      <c r="C1075" t="s">
        <v>3185</v>
      </c>
      <c r="D1075" t="s">
        <v>58</v>
      </c>
      <c r="G1075" s="20">
        <v>42722</v>
      </c>
      <c r="H1075" t="s">
        <v>1465</v>
      </c>
      <c r="I1075">
        <v>-10</v>
      </c>
      <c r="J1075" t="s">
        <v>1087</v>
      </c>
      <c r="L1075" t="s">
        <v>1083</v>
      </c>
      <c r="M1075">
        <v>8920646</v>
      </c>
      <c r="N1075" t="s">
        <v>175</v>
      </c>
      <c r="O1075" s="20">
        <v>45876</v>
      </c>
      <c r="P1075" t="s">
        <v>1084</v>
      </c>
      <c r="Q1075" s="20">
        <v>45876</v>
      </c>
      <c r="S1075" t="s">
        <v>776</v>
      </c>
      <c r="T1075">
        <v>500</v>
      </c>
      <c r="W1075">
        <v>5</v>
      </c>
      <c r="X1075" t="s">
        <v>1085</v>
      </c>
      <c r="AB1075" t="s">
        <v>1086</v>
      </c>
      <c r="AK1075">
        <v>0</v>
      </c>
      <c r="AL1075">
        <v>0</v>
      </c>
      <c r="AN1075" s="20">
        <v>45876</v>
      </c>
    </row>
    <row r="1076" spans="1:40" x14ac:dyDescent="0.25">
      <c r="A1076">
        <v>9251280</v>
      </c>
      <c r="B1076" t="s">
        <v>1497</v>
      </c>
      <c r="C1076" t="s">
        <v>65</v>
      </c>
      <c r="D1076" t="s">
        <v>58</v>
      </c>
      <c r="E1076" t="s">
        <v>58</v>
      </c>
      <c r="G1076" s="20">
        <v>41744</v>
      </c>
      <c r="H1076" t="s">
        <v>412</v>
      </c>
      <c r="I1076">
        <v>-12</v>
      </c>
      <c r="J1076" t="s">
        <v>1087</v>
      </c>
      <c r="L1076" t="s">
        <v>1083</v>
      </c>
      <c r="M1076">
        <v>8921458</v>
      </c>
      <c r="N1076" t="s">
        <v>92</v>
      </c>
      <c r="O1076" s="20">
        <v>45915</v>
      </c>
      <c r="P1076" t="s">
        <v>1084</v>
      </c>
      <c r="Q1076" s="20">
        <v>42993</v>
      </c>
      <c r="S1076" t="s">
        <v>776</v>
      </c>
      <c r="T1076">
        <v>500</v>
      </c>
      <c r="W1076">
        <v>5</v>
      </c>
      <c r="X1076" t="s">
        <v>1085</v>
      </c>
      <c r="AB1076" t="s">
        <v>1086</v>
      </c>
      <c r="AK1076">
        <v>0</v>
      </c>
      <c r="AL1076">
        <v>0</v>
      </c>
      <c r="AN1076" s="20">
        <v>45915</v>
      </c>
    </row>
    <row r="1077" spans="1:40" x14ac:dyDescent="0.25">
      <c r="A1077">
        <v>9263903</v>
      </c>
      <c r="B1077" t="s">
        <v>1970</v>
      </c>
      <c r="C1077" t="s">
        <v>116</v>
      </c>
      <c r="D1077" t="s">
        <v>58</v>
      </c>
      <c r="E1077" t="s">
        <v>58</v>
      </c>
      <c r="G1077" s="20">
        <v>42368</v>
      </c>
      <c r="H1077" t="s">
        <v>60</v>
      </c>
      <c r="I1077">
        <v>-11</v>
      </c>
      <c r="J1077" t="s">
        <v>1087</v>
      </c>
      <c r="L1077" t="s">
        <v>1083</v>
      </c>
      <c r="M1077">
        <v>8921316</v>
      </c>
      <c r="N1077" t="s">
        <v>135</v>
      </c>
      <c r="O1077" s="20">
        <v>45919</v>
      </c>
      <c r="P1077" t="s">
        <v>1084</v>
      </c>
      <c r="Q1077" s="20">
        <v>45561</v>
      </c>
      <c r="S1077" t="s">
        <v>776</v>
      </c>
      <c r="T1077">
        <v>500</v>
      </c>
      <c r="W1077">
        <v>5</v>
      </c>
      <c r="X1077" t="s">
        <v>1085</v>
      </c>
      <c r="AB1077" t="s">
        <v>1086</v>
      </c>
      <c r="AK1077">
        <v>0</v>
      </c>
      <c r="AL1077">
        <v>0</v>
      </c>
      <c r="AN1077" s="20">
        <v>45919</v>
      </c>
    </row>
    <row r="1078" spans="1:40" x14ac:dyDescent="0.25">
      <c r="A1078">
        <v>9266637</v>
      </c>
      <c r="B1078" t="s">
        <v>1970</v>
      </c>
      <c r="C1078" t="s">
        <v>114</v>
      </c>
      <c r="D1078" t="s">
        <v>58</v>
      </c>
      <c r="G1078" s="20">
        <v>43448</v>
      </c>
      <c r="H1078" t="s">
        <v>58</v>
      </c>
      <c r="I1078">
        <v>-9</v>
      </c>
      <c r="J1078" t="s">
        <v>1087</v>
      </c>
      <c r="L1078" t="s">
        <v>1083</v>
      </c>
      <c r="M1078">
        <v>8921316</v>
      </c>
      <c r="N1078" t="s">
        <v>135</v>
      </c>
      <c r="O1078" s="20">
        <v>45921</v>
      </c>
      <c r="P1078" t="s">
        <v>1084</v>
      </c>
      <c r="Q1078" s="20">
        <v>45921</v>
      </c>
      <c r="S1078" t="s">
        <v>776</v>
      </c>
      <c r="T1078">
        <v>500</v>
      </c>
      <c r="W1078">
        <v>5</v>
      </c>
      <c r="X1078" t="s">
        <v>1085</v>
      </c>
      <c r="AB1078" t="s">
        <v>1086</v>
      </c>
      <c r="AK1078">
        <v>0</v>
      </c>
      <c r="AL1078">
        <v>0</v>
      </c>
      <c r="AN1078" s="20">
        <v>45921</v>
      </c>
    </row>
    <row r="1079" spans="1:40" x14ac:dyDescent="0.25">
      <c r="A1079">
        <v>9266522</v>
      </c>
      <c r="B1079" t="s">
        <v>3186</v>
      </c>
      <c r="C1079" t="s">
        <v>512</v>
      </c>
      <c r="D1079" t="s">
        <v>58</v>
      </c>
      <c r="G1079" s="20">
        <v>42996</v>
      </c>
      <c r="H1079" t="s">
        <v>58</v>
      </c>
      <c r="I1079">
        <v>-9</v>
      </c>
      <c r="J1079" t="s">
        <v>1087</v>
      </c>
      <c r="L1079" t="s">
        <v>1083</v>
      </c>
      <c r="M1079">
        <v>8921190</v>
      </c>
      <c r="N1079" t="s">
        <v>149</v>
      </c>
      <c r="O1079" s="20">
        <v>45916</v>
      </c>
      <c r="P1079" t="s">
        <v>1084</v>
      </c>
      <c r="Q1079" s="20">
        <v>45916</v>
      </c>
      <c r="S1079" t="s">
        <v>776</v>
      </c>
      <c r="T1079">
        <v>500</v>
      </c>
      <c r="W1079">
        <v>5</v>
      </c>
      <c r="X1079" t="s">
        <v>1085</v>
      </c>
      <c r="AB1079" t="s">
        <v>1086</v>
      </c>
      <c r="AK1079">
        <v>0</v>
      </c>
      <c r="AL1079">
        <v>0</v>
      </c>
      <c r="AN1079" s="20">
        <v>45916</v>
      </c>
    </row>
    <row r="1080" spans="1:40" x14ac:dyDescent="0.25">
      <c r="A1080">
        <v>9267135</v>
      </c>
      <c r="B1080" t="s">
        <v>3187</v>
      </c>
      <c r="C1080" t="s">
        <v>61</v>
      </c>
      <c r="D1080" t="s">
        <v>58</v>
      </c>
      <c r="G1080" s="20">
        <v>42580</v>
      </c>
      <c r="H1080" t="s">
        <v>1465</v>
      </c>
      <c r="I1080">
        <v>-10</v>
      </c>
      <c r="J1080" t="s">
        <v>1087</v>
      </c>
      <c r="L1080" t="s">
        <v>1083</v>
      </c>
      <c r="M1080">
        <v>8920389</v>
      </c>
      <c r="N1080" t="s">
        <v>184</v>
      </c>
      <c r="O1080" s="20">
        <v>45944</v>
      </c>
      <c r="P1080" t="s">
        <v>1084</v>
      </c>
      <c r="Q1080" s="20">
        <v>45944</v>
      </c>
      <c r="S1080" t="s">
        <v>776</v>
      </c>
      <c r="T1080">
        <v>500</v>
      </c>
      <c r="W1080">
        <v>5</v>
      </c>
      <c r="X1080" t="s">
        <v>1085</v>
      </c>
      <c r="AB1080" t="s">
        <v>1086</v>
      </c>
      <c r="AK1080">
        <v>0</v>
      </c>
      <c r="AL1080">
        <v>0</v>
      </c>
      <c r="AN1080" s="20">
        <v>45944</v>
      </c>
    </row>
    <row r="1081" spans="1:40" x14ac:dyDescent="0.25">
      <c r="A1081">
        <v>9265692</v>
      </c>
      <c r="B1081" t="s">
        <v>3188</v>
      </c>
      <c r="C1081" t="s">
        <v>3189</v>
      </c>
      <c r="D1081" t="s">
        <v>58</v>
      </c>
      <c r="G1081" s="20">
        <v>42005</v>
      </c>
      <c r="H1081" t="s">
        <v>60</v>
      </c>
      <c r="I1081">
        <v>-11</v>
      </c>
      <c r="J1081" t="s">
        <v>1082</v>
      </c>
      <c r="L1081" t="s">
        <v>1083</v>
      </c>
      <c r="M1081">
        <v>8920025</v>
      </c>
      <c r="N1081" t="s">
        <v>255</v>
      </c>
      <c r="O1081" s="20">
        <v>45853</v>
      </c>
      <c r="P1081" t="s">
        <v>1084</v>
      </c>
      <c r="Q1081" s="20">
        <v>45853</v>
      </c>
      <c r="S1081" t="s">
        <v>776</v>
      </c>
      <c r="T1081">
        <v>500</v>
      </c>
      <c r="W1081">
        <v>5</v>
      </c>
      <c r="X1081" t="s">
        <v>1085</v>
      </c>
      <c r="AB1081" t="s">
        <v>1086</v>
      </c>
      <c r="AK1081">
        <v>0</v>
      </c>
      <c r="AL1081">
        <v>0</v>
      </c>
      <c r="AN1081" s="20">
        <v>45853</v>
      </c>
    </row>
    <row r="1082" spans="1:40" x14ac:dyDescent="0.25">
      <c r="A1082">
        <v>9265666</v>
      </c>
      <c r="B1082" t="s">
        <v>1971</v>
      </c>
      <c r="C1082" t="s">
        <v>3190</v>
      </c>
      <c r="D1082" t="s">
        <v>58</v>
      </c>
      <c r="G1082" s="20">
        <v>42795</v>
      </c>
      <c r="H1082" t="s">
        <v>58</v>
      </c>
      <c r="I1082">
        <v>-9</v>
      </c>
      <c r="J1082" t="s">
        <v>1087</v>
      </c>
      <c r="L1082" t="s">
        <v>1083</v>
      </c>
      <c r="M1082">
        <v>8920031</v>
      </c>
      <c r="N1082" t="s">
        <v>241</v>
      </c>
      <c r="O1082" s="20">
        <v>45853</v>
      </c>
      <c r="P1082" t="s">
        <v>1084</v>
      </c>
      <c r="Q1082" s="20">
        <v>45853</v>
      </c>
      <c r="R1082" s="20">
        <v>45800</v>
      </c>
      <c r="S1082" t="s">
        <v>300</v>
      </c>
      <c r="T1082">
        <v>500</v>
      </c>
      <c r="W1082">
        <v>5</v>
      </c>
      <c r="X1082" t="s">
        <v>1085</v>
      </c>
      <c r="AB1082" t="s">
        <v>1086</v>
      </c>
      <c r="AK1082">
        <v>0</v>
      </c>
      <c r="AL1082">
        <v>0</v>
      </c>
      <c r="AN1082" s="20">
        <v>45853</v>
      </c>
    </row>
    <row r="1083" spans="1:40" x14ac:dyDescent="0.25">
      <c r="A1083">
        <v>9267223</v>
      </c>
      <c r="B1083" t="s">
        <v>3191</v>
      </c>
      <c r="C1083" t="s">
        <v>545</v>
      </c>
      <c r="D1083" t="s">
        <v>58</v>
      </c>
      <c r="G1083" s="20">
        <v>42149</v>
      </c>
      <c r="H1083" t="s">
        <v>60</v>
      </c>
      <c r="I1083">
        <v>-11</v>
      </c>
      <c r="J1083" t="s">
        <v>1087</v>
      </c>
      <c r="L1083" t="s">
        <v>1083</v>
      </c>
      <c r="M1083">
        <v>8920234</v>
      </c>
      <c r="N1083" t="s">
        <v>208</v>
      </c>
      <c r="O1083" s="20">
        <v>45951</v>
      </c>
      <c r="P1083" t="s">
        <v>1084</v>
      </c>
      <c r="Q1083" s="20">
        <v>45951</v>
      </c>
      <c r="S1083" t="s">
        <v>776</v>
      </c>
      <c r="T1083">
        <v>500</v>
      </c>
      <c r="W1083">
        <v>5</v>
      </c>
      <c r="X1083" t="s">
        <v>1085</v>
      </c>
      <c r="AB1083" t="s">
        <v>1086</v>
      </c>
      <c r="AK1083">
        <v>0</v>
      </c>
      <c r="AL1083">
        <v>0</v>
      </c>
      <c r="AN1083" s="20">
        <v>45951</v>
      </c>
    </row>
    <row r="1084" spans="1:40" x14ac:dyDescent="0.25">
      <c r="A1084">
        <v>9267002</v>
      </c>
      <c r="B1084" t="s">
        <v>3192</v>
      </c>
      <c r="C1084" t="s">
        <v>3193</v>
      </c>
      <c r="D1084" t="s">
        <v>58</v>
      </c>
      <c r="G1084" s="20">
        <v>41927</v>
      </c>
      <c r="H1084" t="s">
        <v>412</v>
      </c>
      <c r="I1084">
        <v>-12</v>
      </c>
      <c r="J1084" t="s">
        <v>1082</v>
      </c>
      <c r="L1084" t="s">
        <v>1083</v>
      </c>
      <c r="M1084">
        <v>8921099</v>
      </c>
      <c r="N1084" t="s">
        <v>174</v>
      </c>
      <c r="O1084" s="20">
        <v>45934</v>
      </c>
      <c r="P1084" t="s">
        <v>1084</v>
      </c>
      <c r="Q1084" s="20">
        <v>45934</v>
      </c>
      <c r="S1084" t="s">
        <v>776</v>
      </c>
      <c r="T1084">
        <v>500</v>
      </c>
      <c r="W1084">
        <v>5</v>
      </c>
      <c r="X1084" t="s">
        <v>1085</v>
      </c>
      <c r="AB1084" t="s">
        <v>1086</v>
      </c>
      <c r="AK1084">
        <v>0</v>
      </c>
      <c r="AL1084">
        <v>0</v>
      </c>
      <c r="AN1084" s="20">
        <v>45934</v>
      </c>
    </row>
    <row r="1085" spans="1:40" x14ac:dyDescent="0.25">
      <c r="A1085">
        <v>9265668</v>
      </c>
      <c r="B1085" t="s">
        <v>3194</v>
      </c>
      <c r="C1085" t="s">
        <v>3195</v>
      </c>
      <c r="D1085" t="s">
        <v>58</v>
      </c>
      <c r="G1085" s="20">
        <v>42977</v>
      </c>
      <c r="H1085" t="s">
        <v>58</v>
      </c>
      <c r="I1085">
        <v>-9</v>
      </c>
      <c r="J1085" t="s">
        <v>1087</v>
      </c>
      <c r="L1085" t="s">
        <v>1083</v>
      </c>
      <c r="M1085">
        <v>8920031</v>
      </c>
      <c r="N1085" t="s">
        <v>241</v>
      </c>
      <c r="O1085" s="20">
        <v>45853</v>
      </c>
      <c r="P1085" t="s">
        <v>1084</v>
      </c>
      <c r="Q1085" s="20">
        <v>45853</v>
      </c>
      <c r="S1085" t="s">
        <v>776</v>
      </c>
      <c r="T1085">
        <v>500</v>
      </c>
      <c r="W1085">
        <v>5</v>
      </c>
      <c r="X1085" t="s">
        <v>1085</v>
      </c>
      <c r="AB1085" t="s">
        <v>1086</v>
      </c>
      <c r="AK1085">
        <v>0</v>
      </c>
      <c r="AL1085">
        <v>0</v>
      </c>
      <c r="AN1085" s="20">
        <v>45853</v>
      </c>
    </row>
    <row r="1086" spans="1:40" x14ac:dyDescent="0.25">
      <c r="A1086">
        <v>9265586</v>
      </c>
      <c r="B1086" t="s">
        <v>3196</v>
      </c>
      <c r="C1086" t="s">
        <v>580</v>
      </c>
      <c r="D1086" t="s">
        <v>58</v>
      </c>
      <c r="G1086" s="20">
        <v>42107</v>
      </c>
      <c r="H1086" t="s">
        <v>60</v>
      </c>
      <c r="I1086">
        <v>-11</v>
      </c>
      <c r="J1086" t="s">
        <v>1087</v>
      </c>
      <c r="L1086" t="s">
        <v>1083</v>
      </c>
      <c r="M1086">
        <v>8920309</v>
      </c>
      <c r="N1086" t="s">
        <v>195</v>
      </c>
      <c r="O1086" s="20">
        <v>45846</v>
      </c>
      <c r="P1086" t="s">
        <v>1084</v>
      </c>
      <c r="Q1086" s="20">
        <v>45846</v>
      </c>
      <c r="S1086" t="s">
        <v>776</v>
      </c>
      <c r="T1086">
        <v>500</v>
      </c>
      <c r="W1086">
        <v>5</v>
      </c>
      <c r="X1086" t="s">
        <v>1085</v>
      </c>
      <c r="AB1086" t="s">
        <v>1086</v>
      </c>
      <c r="AK1086">
        <v>0</v>
      </c>
      <c r="AL1086">
        <v>0</v>
      </c>
      <c r="AN1086" s="20">
        <v>45846</v>
      </c>
    </row>
    <row r="1087" spans="1:40" x14ac:dyDescent="0.25">
      <c r="A1087">
        <v>9265039</v>
      </c>
      <c r="B1087" t="s">
        <v>2612</v>
      </c>
      <c r="C1087" t="s">
        <v>470</v>
      </c>
      <c r="D1087" t="s">
        <v>7</v>
      </c>
      <c r="E1087" t="s">
        <v>7</v>
      </c>
      <c r="G1087" s="20">
        <v>40364</v>
      </c>
      <c r="H1087" t="s">
        <v>482</v>
      </c>
      <c r="I1087">
        <v>-16</v>
      </c>
      <c r="J1087" t="s">
        <v>1087</v>
      </c>
      <c r="L1087" t="s">
        <v>1083</v>
      </c>
      <c r="M1087">
        <v>8921164</v>
      </c>
      <c r="N1087" t="s">
        <v>172</v>
      </c>
      <c r="O1087" s="20">
        <v>45916</v>
      </c>
      <c r="P1087" t="s">
        <v>1084</v>
      </c>
      <c r="Q1087" s="20">
        <v>45613</v>
      </c>
      <c r="S1087" t="s">
        <v>776</v>
      </c>
      <c r="T1087">
        <v>553</v>
      </c>
      <c r="W1087">
        <v>5</v>
      </c>
      <c r="X1087" t="s">
        <v>1085</v>
      </c>
      <c r="AB1087" t="s">
        <v>1086</v>
      </c>
      <c r="AK1087">
        <v>0</v>
      </c>
      <c r="AL1087">
        <v>0</v>
      </c>
      <c r="AN1087" s="20">
        <v>45916</v>
      </c>
    </row>
    <row r="1088" spans="1:40" x14ac:dyDescent="0.25">
      <c r="A1088">
        <v>9266423</v>
      </c>
      <c r="B1088" t="s">
        <v>1972</v>
      </c>
      <c r="C1088" t="s">
        <v>3197</v>
      </c>
      <c r="D1088" t="s">
        <v>58</v>
      </c>
      <c r="G1088" s="20">
        <v>43224</v>
      </c>
      <c r="H1088" t="s">
        <v>58</v>
      </c>
      <c r="I1088">
        <v>-9</v>
      </c>
      <c r="J1088" t="s">
        <v>1087</v>
      </c>
      <c r="L1088" t="s">
        <v>1083</v>
      </c>
      <c r="M1088">
        <v>8920111</v>
      </c>
      <c r="N1088" t="s">
        <v>212</v>
      </c>
      <c r="O1088" s="20">
        <v>45913</v>
      </c>
      <c r="P1088" t="s">
        <v>1084</v>
      </c>
      <c r="Q1088" s="20">
        <v>45913</v>
      </c>
      <c r="S1088" t="s">
        <v>776</v>
      </c>
      <c r="T1088">
        <v>500</v>
      </c>
      <c r="W1088">
        <v>5</v>
      </c>
      <c r="X1088" t="s">
        <v>1085</v>
      </c>
      <c r="AB1088" t="s">
        <v>1086</v>
      </c>
      <c r="AK1088">
        <v>0</v>
      </c>
      <c r="AL1088">
        <v>0</v>
      </c>
      <c r="AN1088" s="20">
        <v>45913</v>
      </c>
    </row>
    <row r="1089" spans="1:40" x14ac:dyDescent="0.25">
      <c r="A1089">
        <v>9263454</v>
      </c>
      <c r="B1089" t="s">
        <v>1972</v>
      </c>
      <c r="C1089" t="s">
        <v>161</v>
      </c>
      <c r="D1089" t="s">
        <v>58</v>
      </c>
      <c r="E1089" t="s">
        <v>58</v>
      </c>
      <c r="G1089" s="20">
        <v>42769</v>
      </c>
      <c r="H1089" t="s">
        <v>58</v>
      </c>
      <c r="I1089">
        <v>-9</v>
      </c>
      <c r="J1089" t="s">
        <v>1087</v>
      </c>
      <c r="L1089" t="s">
        <v>1083</v>
      </c>
      <c r="M1089">
        <v>8920111</v>
      </c>
      <c r="N1089" t="s">
        <v>212</v>
      </c>
      <c r="O1089" s="20">
        <v>45926</v>
      </c>
      <c r="P1089" t="s">
        <v>1084</v>
      </c>
      <c r="Q1089" s="20">
        <v>45549</v>
      </c>
      <c r="S1089" t="s">
        <v>776</v>
      </c>
      <c r="T1089">
        <v>500</v>
      </c>
      <c r="W1089">
        <v>5</v>
      </c>
      <c r="X1089" t="s">
        <v>1085</v>
      </c>
      <c r="AB1089" t="s">
        <v>1086</v>
      </c>
      <c r="AK1089">
        <v>0</v>
      </c>
      <c r="AL1089">
        <v>0</v>
      </c>
      <c r="AN1089" s="20">
        <v>45926</v>
      </c>
    </row>
    <row r="1090" spans="1:40" x14ac:dyDescent="0.25">
      <c r="A1090">
        <v>9263692</v>
      </c>
      <c r="B1090" t="s">
        <v>4250</v>
      </c>
      <c r="C1090" t="s">
        <v>483</v>
      </c>
      <c r="D1090" t="s">
        <v>58</v>
      </c>
      <c r="E1090" t="s">
        <v>58</v>
      </c>
      <c r="G1090" s="20">
        <v>40374</v>
      </c>
      <c r="H1090" t="s">
        <v>482</v>
      </c>
      <c r="I1090">
        <v>-16</v>
      </c>
      <c r="J1090" t="s">
        <v>1087</v>
      </c>
      <c r="L1090" t="s">
        <v>1083</v>
      </c>
      <c r="M1090">
        <v>8920075</v>
      </c>
      <c r="N1090" t="s">
        <v>57</v>
      </c>
      <c r="O1090" s="20">
        <v>45991</v>
      </c>
      <c r="P1090" t="s">
        <v>1084</v>
      </c>
      <c r="Q1090" s="20">
        <v>45554</v>
      </c>
      <c r="S1090" t="s">
        <v>776</v>
      </c>
      <c r="T1090">
        <v>500</v>
      </c>
      <c r="W1090">
        <v>5</v>
      </c>
      <c r="X1090" t="s">
        <v>1085</v>
      </c>
      <c r="AB1090" t="s">
        <v>1086</v>
      </c>
      <c r="AK1090">
        <v>0</v>
      </c>
      <c r="AL1090">
        <v>0</v>
      </c>
      <c r="AN1090" s="20">
        <v>45991</v>
      </c>
    </row>
    <row r="1091" spans="1:40" x14ac:dyDescent="0.25">
      <c r="A1091">
        <v>9261808</v>
      </c>
      <c r="B1091" t="s">
        <v>1579</v>
      </c>
      <c r="C1091" t="s">
        <v>61</v>
      </c>
      <c r="D1091" t="s">
        <v>58</v>
      </c>
      <c r="E1091" t="s">
        <v>58</v>
      </c>
      <c r="G1091" s="20">
        <v>42063</v>
      </c>
      <c r="H1091" t="s">
        <v>60</v>
      </c>
      <c r="I1091">
        <v>-11</v>
      </c>
      <c r="J1091" t="s">
        <v>1087</v>
      </c>
      <c r="L1091" t="s">
        <v>1083</v>
      </c>
      <c r="M1091">
        <v>8921190</v>
      </c>
      <c r="N1091" t="s">
        <v>149</v>
      </c>
      <c r="O1091" s="20">
        <v>45874</v>
      </c>
      <c r="P1091" t="s">
        <v>1084</v>
      </c>
      <c r="Q1091" s="20">
        <v>45250</v>
      </c>
      <c r="S1091" t="s">
        <v>776</v>
      </c>
      <c r="T1091">
        <v>500</v>
      </c>
      <c r="W1091">
        <v>5</v>
      </c>
      <c r="X1091" t="s">
        <v>1085</v>
      </c>
      <c r="AB1091" t="s">
        <v>1086</v>
      </c>
      <c r="AK1091">
        <v>0</v>
      </c>
      <c r="AL1091">
        <v>0</v>
      </c>
      <c r="AN1091" s="20">
        <v>45874</v>
      </c>
    </row>
    <row r="1092" spans="1:40" x14ac:dyDescent="0.25">
      <c r="A1092">
        <v>9264581</v>
      </c>
      <c r="B1092" t="s">
        <v>1579</v>
      </c>
      <c r="C1092" t="s">
        <v>621</v>
      </c>
      <c r="D1092" t="s">
        <v>58</v>
      </c>
      <c r="E1092" t="s">
        <v>58</v>
      </c>
      <c r="G1092" s="20">
        <v>42914</v>
      </c>
      <c r="H1092" t="s">
        <v>58</v>
      </c>
      <c r="I1092">
        <v>-9</v>
      </c>
      <c r="J1092" t="s">
        <v>1087</v>
      </c>
      <c r="L1092" t="s">
        <v>1083</v>
      </c>
      <c r="M1092">
        <v>8921190</v>
      </c>
      <c r="N1092" t="s">
        <v>149</v>
      </c>
      <c r="O1092" s="20">
        <v>45874</v>
      </c>
      <c r="P1092" t="s">
        <v>1084</v>
      </c>
      <c r="Q1092" s="20">
        <v>45579</v>
      </c>
      <c r="S1092" t="s">
        <v>776</v>
      </c>
      <c r="T1092">
        <v>500</v>
      </c>
      <c r="W1092">
        <v>5</v>
      </c>
      <c r="X1092" t="s">
        <v>1085</v>
      </c>
      <c r="AB1092" t="s">
        <v>1086</v>
      </c>
      <c r="AK1092">
        <v>0</v>
      </c>
      <c r="AL1092">
        <v>0</v>
      </c>
      <c r="AN1092" s="20">
        <v>45874</v>
      </c>
    </row>
    <row r="1093" spans="1:40" x14ac:dyDescent="0.25">
      <c r="A1093">
        <v>9153464</v>
      </c>
      <c r="B1093" t="s">
        <v>1282</v>
      </c>
      <c r="C1093" t="s">
        <v>120</v>
      </c>
      <c r="D1093" t="s">
        <v>7</v>
      </c>
      <c r="E1093" t="s">
        <v>7</v>
      </c>
      <c r="G1093" s="20">
        <v>41137</v>
      </c>
      <c r="H1093" t="s">
        <v>458</v>
      </c>
      <c r="I1093">
        <v>-14</v>
      </c>
      <c r="J1093" t="s">
        <v>1087</v>
      </c>
      <c r="L1093" t="s">
        <v>1083</v>
      </c>
      <c r="M1093">
        <v>8920031</v>
      </c>
      <c r="N1093" t="s">
        <v>241</v>
      </c>
      <c r="O1093" s="20">
        <v>45854</v>
      </c>
      <c r="P1093" t="s">
        <v>1084</v>
      </c>
      <c r="Q1093" s="20">
        <v>44832</v>
      </c>
      <c r="S1093" t="s">
        <v>776</v>
      </c>
      <c r="T1093">
        <v>500</v>
      </c>
      <c r="W1093">
        <v>5</v>
      </c>
      <c r="X1093" t="s">
        <v>1085</v>
      </c>
      <c r="AB1093" t="s">
        <v>1086</v>
      </c>
      <c r="AK1093">
        <v>0</v>
      </c>
      <c r="AL1093">
        <v>0</v>
      </c>
      <c r="AN1093" s="20">
        <v>45854</v>
      </c>
    </row>
    <row r="1094" spans="1:40" x14ac:dyDescent="0.25">
      <c r="A1094">
        <v>9267252</v>
      </c>
      <c r="B1094" t="s">
        <v>3198</v>
      </c>
      <c r="C1094" t="s">
        <v>3199</v>
      </c>
      <c r="D1094" t="s">
        <v>58</v>
      </c>
      <c r="G1094" s="20">
        <v>43754</v>
      </c>
      <c r="H1094" t="s">
        <v>58</v>
      </c>
      <c r="I1094">
        <v>-9</v>
      </c>
      <c r="J1094" t="s">
        <v>1087</v>
      </c>
      <c r="L1094" t="s">
        <v>1083</v>
      </c>
      <c r="M1094">
        <v>8920049</v>
      </c>
      <c r="N1094" t="s">
        <v>235</v>
      </c>
      <c r="O1094" s="20">
        <v>45951</v>
      </c>
      <c r="P1094" t="s">
        <v>1084</v>
      </c>
      <c r="Q1094" s="20">
        <v>45951</v>
      </c>
      <c r="S1094" t="s">
        <v>776</v>
      </c>
      <c r="T1094">
        <v>500</v>
      </c>
      <c r="W1094">
        <v>5</v>
      </c>
      <c r="X1094" t="s">
        <v>1085</v>
      </c>
      <c r="AB1094" t="s">
        <v>1086</v>
      </c>
      <c r="AK1094">
        <v>0</v>
      </c>
      <c r="AL1094">
        <v>0</v>
      </c>
      <c r="AN1094" s="20">
        <v>45951</v>
      </c>
    </row>
    <row r="1095" spans="1:40" x14ac:dyDescent="0.25">
      <c r="A1095">
        <v>9267251</v>
      </c>
      <c r="B1095" t="s">
        <v>3198</v>
      </c>
      <c r="C1095" t="s">
        <v>3200</v>
      </c>
      <c r="D1095" t="s">
        <v>58</v>
      </c>
      <c r="G1095" s="20">
        <v>42688</v>
      </c>
      <c r="H1095" t="s">
        <v>1465</v>
      </c>
      <c r="I1095">
        <v>-10</v>
      </c>
      <c r="J1095" t="s">
        <v>1087</v>
      </c>
      <c r="L1095" t="s">
        <v>1083</v>
      </c>
      <c r="M1095">
        <v>8920049</v>
      </c>
      <c r="N1095" t="s">
        <v>235</v>
      </c>
      <c r="O1095" s="20">
        <v>45951</v>
      </c>
      <c r="P1095" t="s">
        <v>1084</v>
      </c>
      <c r="Q1095" s="20">
        <v>45951</v>
      </c>
      <c r="S1095" t="s">
        <v>776</v>
      </c>
      <c r="T1095">
        <v>500</v>
      </c>
      <c r="W1095">
        <v>5</v>
      </c>
      <c r="X1095" t="s">
        <v>1085</v>
      </c>
      <c r="AB1095" t="s">
        <v>1086</v>
      </c>
      <c r="AK1095">
        <v>0</v>
      </c>
      <c r="AL1095">
        <v>0</v>
      </c>
      <c r="AN1095" s="20">
        <v>45951</v>
      </c>
    </row>
    <row r="1096" spans="1:40" x14ac:dyDescent="0.25">
      <c r="A1096">
        <v>9266436</v>
      </c>
      <c r="B1096" t="s">
        <v>3201</v>
      </c>
      <c r="C1096" t="s">
        <v>204</v>
      </c>
      <c r="D1096" t="s">
        <v>58</v>
      </c>
      <c r="G1096" s="20">
        <v>43044</v>
      </c>
      <c r="H1096" t="s">
        <v>58</v>
      </c>
      <c r="I1096">
        <v>-9</v>
      </c>
      <c r="J1096" t="s">
        <v>1087</v>
      </c>
      <c r="L1096" t="s">
        <v>1083</v>
      </c>
      <c r="M1096">
        <v>8921458</v>
      </c>
      <c r="N1096" t="s">
        <v>92</v>
      </c>
      <c r="O1096" s="20">
        <v>45913</v>
      </c>
      <c r="P1096" t="s">
        <v>1084</v>
      </c>
      <c r="Q1096" s="20">
        <v>45913</v>
      </c>
      <c r="S1096" t="s">
        <v>776</v>
      </c>
      <c r="T1096">
        <v>500</v>
      </c>
      <c r="W1096">
        <v>5</v>
      </c>
      <c r="X1096" t="s">
        <v>1085</v>
      </c>
      <c r="AB1096" t="s">
        <v>1086</v>
      </c>
      <c r="AK1096">
        <v>0</v>
      </c>
      <c r="AL1096">
        <v>0</v>
      </c>
      <c r="AN1096" s="20">
        <v>45913</v>
      </c>
    </row>
    <row r="1097" spans="1:40" x14ac:dyDescent="0.25">
      <c r="A1097">
        <v>9260823</v>
      </c>
      <c r="B1097" t="s">
        <v>913</v>
      </c>
      <c r="C1097" t="s">
        <v>1648</v>
      </c>
      <c r="D1097" t="s">
        <v>58</v>
      </c>
      <c r="E1097" t="s">
        <v>58</v>
      </c>
      <c r="G1097" s="20">
        <v>42359</v>
      </c>
      <c r="H1097" t="s">
        <v>60</v>
      </c>
      <c r="I1097">
        <v>-11</v>
      </c>
      <c r="J1097" t="s">
        <v>1087</v>
      </c>
      <c r="L1097" t="s">
        <v>1083</v>
      </c>
      <c r="M1097">
        <v>8920111</v>
      </c>
      <c r="N1097" t="s">
        <v>212</v>
      </c>
      <c r="O1097" s="20">
        <v>45904</v>
      </c>
      <c r="P1097" t="s">
        <v>1084</v>
      </c>
      <c r="Q1097" s="20">
        <v>45185</v>
      </c>
      <c r="S1097" t="s">
        <v>776</v>
      </c>
      <c r="T1097">
        <v>500</v>
      </c>
      <c r="W1097">
        <v>5</v>
      </c>
      <c r="X1097" t="s">
        <v>1085</v>
      </c>
      <c r="AB1097" t="s">
        <v>1086</v>
      </c>
      <c r="AK1097">
        <v>0</v>
      </c>
      <c r="AL1097">
        <v>0</v>
      </c>
      <c r="AN1097" s="20">
        <v>45904</v>
      </c>
    </row>
    <row r="1098" spans="1:40" x14ac:dyDescent="0.25">
      <c r="A1098">
        <v>9266344</v>
      </c>
      <c r="B1098" t="s">
        <v>3202</v>
      </c>
      <c r="C1098" t="s">
        <v>71</v>
      </c>
      <c r="D1098" t="s">
        <v>58</v>
      </c>
      <c r="G1098" s="20">
        <v>42935</v>
      </c>
      <c r="H1098" t="s">
        <v>58</v>
      </c>
      <c r="I1098">
        <v>-9</v>
      </c>
      <c r="J1098" t="s">
        <v>1087</v>
      </c>
      <c r="L1098" t="s">
        <v>1083</v>
      </c>
      <c r="M1098">
        <v>8920063</v>
      </c>
      <c r="N1098" t="s">
        <v>232</v>
      </c>
      <c r="O1098" s="20">
        <v>45911</v>
      </c>
      <c r="P1098" t="s">
        <v>1084</v>
      </c>
      <c r="Q1098" s="20">
        <v>45911</v>
      </c>
      <c r="S1098" t="s">
        <v>776</v>
      </c>
      <c r="T1098">
        <v>500</v>
      </c>
      <c r="W1098">
        <v>5</v>
      </c>
      <c r="X1098" t="s">
        <v>1085</v>
      </c>
      <c r="AB1098" t="s">
        <v>1086</v>
      </c>
      <c r="AK1098">
        <v>0</v>
      </c>
      <c r="AL1098">
        <v>0</v>
      </c>
      <c r="AN1098" s="20">
        <v>45911</v>
      </c>
    </row>
    <row r="1099" spans="1:40" x14ac:dyDescent="0.25">
      <c r="A1099">
        <v>9257247</v>
      </c>
      <c r="B1099" t="s">
        <v>3203</v>
      </c>
      <c r="C1099" t="s">
        <v>152</v>
      </c>
      <c r="D1099" t="s">
        <v>58</v>
      </c>
      <c r="G1099" s="20">
        <v>40667</v>
      </c>
      <c r="H1099" t="s">
        <v>468</v>
      </c>
      <c r="I1099">
        <v>-15</v>
      </c>
      <c r="J1099" t="s">
        <v>1087</v>
      </c>
      <c r="L1099" t="s">
        <v>1083</v>
      </c>
      <c r="M1099">
        <v>8921458</v>
      </c>
      <c r="N1099" t="s">
        <v>92</v>
      </c>
      <c r="O1099" s="20">
        <v>45916</v>
      </c>
      <c r="P1099" t="s">
        <v>1084</v>
      </c>
      <c r="Q1099" s="20">
        <v>44489</v>
      </c>
      <c r="S1099" t="s">
        <v>776</v>
      </c>
      <c r="T1099">
        <v>500</v>
      </c>
      <c r="W1099">
        <v>5</v>
      </c>
      <c r="X1099" t="s">
        <v>1085</v>
      </c>
      <c r="AB1099" t="s">
        <v>1086</v>
      </c>
      <c r="AK1099">
        <v>0</v>
      </c>
      <c r="AL1099">
        <v>0</v>
      </c>
      <c r="AN1099" s="20">
        <v>45916</v>
      </c>
    </row>
    <row r="1100" spans="1:40" x14ac:dyDescent="0.25">
      <c r="A1100">
        <v>9265154</v>
      </c>
      <c r="B1100" t="s">
        <v>2613</v>
      </c>
      <c r="C1100" t="s">
        <v>167</v>
      </c>
      <c r="D1100" t="s">
        <v>58</v>
      </c>
      <c r="E1100" t="s">
        <v>58</v>
      </c>
      <c r="G1100" s="20">
        <v>42737</v>
      </c>
      <c r="H1100" t="s">
        <v>58</v>
      </c>
      <c r="I1100">
        <v>-9</v>
      </c>
      <c r="J1100" t="s">
        <v>1087</v>
      </c>
      <c r="L1100" t="s">
        <v>1083</v>
      </c>
      <c r="M1100">
        <v>8921458</v>
      </c>
      <c r="N1100" t="s">
        <v>92</v>
      </c>
      <c r="O1100" s="20">
        <v>45910</v>
      </c>
      <c r="P1100" t="s">
        <v>1084</v>
      </c>
      <c r="Q1100" s="20">
        <v>45624</v>
      </c>
      <c r="S1100" t="s">
        <v>776</v>
      </c>
      <c r="T1100">
        <v>500</v>
      </c>
      <c r="W1100">
        <v>5</v>
      </c>
      <c r="X1100" t="s">
        <v>1085</v>
      </c>
      <c r="AB1100" t="s">
        <v>1086</v>
      </c>
      <c r="AK1100">
        <v>0</v>
      </c>
      <c r="AL1100">
        <v>0</v>
      </c>
      <c r="AN1100" s="20">
        <v>45910</v>
      </c>
    </row>
    <row r="1101" spans="1:40" x14ac:dyDescent="0.25">
      <c r="A1101">
        <v>9265153</v>
      </c>
      <c r="B1101" t="s">
        <v>2613</v>
      </c>
      <c r="C1101" t="s">
        <v>2614</v>
      </c>
      <c r="D1101" t="s">
        <v>58</v>
      </c>
      <c r="E1101" t="s">
        <v>58</v>
      </c>
      <c r="G1101" s="20">
        <v>41956</v>
      </c>
      <c r="H1101" t="s">
        <v>412</v>
      </c>
      <c r="I1101">
        <v>-12</v>
      </c>
      <c r="J1101" t="s">
        <v>1087</v>
      </c>
      <c r="L1101" t="s">
        <v>1083</v>
      </c>
      <c r="M1101">
        <v>8921458</v>
      </c>
      <c r="N1101" t="s">
        <v>92</v>
      </c>
      <c r="O1101" s="20">
        <v>45910</v>
      </c>
      <c r="P1101" t="s">
        <v>1084</v>
      </c>
      <c r="Q1101" s="20">
        <v>45624</v>
      </c>
      <c r="S1101" t="s">
        <v>776</v>
      </c>
      <c r="T1101">
        <v>500</v>
      </c>
      <c r="W1101">
        <v>5</v>
      </c>
      <c r="X1101" t="s">
        <v>1085</v>
      </c>
      <c r="AB1101" t="s">
        <v>1086</v>
      </c>
      <c r="AK1101">
        <v>0</v>
      </c>
      <c r="AL1101">
        <v>0</v>
      </c>
      <c r="AN1101" s="20">
        <v>45910</v>
      </c>
    </row>
    <row r="1102" spans="1:40" x14ac:dyDescent="0.25">
      <c r="A1102">
        <v>9261074</v>
      </c>
      <c r="B1102" t="s">
        <v>1283</v>
      </c>
      <c r="C1102" t="s">
        <v>1973</v>
      </c>
      <c r="D1102" t="s">
        <v>7</v>
      </c>
      <c r="E1102" t="s">
        <v>58</v>
      </c>
      <c r="G1102" s="20">
        <v>41254</v>
      </c>
      <c r="H1102" t="s">
        <v>458</v>
      </c>
      <c r="I1102">
        <v>-14</v>
      </c>
      <c r="J1102" t="s">
        <v>1087</v>
      </c>
      <c r="L1102" t="s">
        <v>1083</v>
      </c>
      <c r="M1102">
        <v>8920137</v>
      </c>
      <c r="N1102" t="s">
        <v>839</v>
      </c>
      <c r="O1102" s="20">
        <v>45915</v>
      </c>
      <c r="P1102" t="s">
        <v>1084</v>
      </c>
      <c r="Q1102" s="20">
        <v>45196</v>
      </c>
      <c r="S1102" t="s">
        <v>776</v>
      </c>
      <c r="T1102">
        <v>500</v>
      </c>
      <c r="W1102">
        <v>5</v>
      </c>
      <c r="X1102" t="s">
        <v>1085</v>
      </c>
      <c r="AB1102" t="s">
        <v>1086</v>
      </c>
      <c r="AK1102">
        <v>0</v>
      </c>
      <c r="AL1102">
        <v>0</v>
      </c>
      <c r="AN1102" s="20">
        <v>45915</v>
      </c>
    </row>
    <row r="1103" spans="1:40" x14ac:dyDescent="0.25">
      <c r="A1103">
        <v>9265669</v>
      </c>
      <c r="B1103" t="s">
        <v>3204</v>
      </c>
      <c r="C1103" t="s">
        <v>116</v>
      </c>
      <c r="D1103" t="s">
        <v>58</v>
      </c>
      <c r="G1103" s="20">
        <v>42371</v>
      </c>
      <c r="H1103" t="s">
        <v>1465</v>
      </c>
      <c r="I1103">
        <v>-10</v>
      </c>
      <c r="J1103" t="s">
        <v>1087</v>
      </c>
      <c r="L1103" t="s">
        <v>1083</v>
      </c>
      <c r="M1103">
        <v>8920031</v>
      </c>
      <c r="N1103" t="s">
        <v>241</v>
      </c>
      <c r="O1103" s="20">
        <v>45853</v>
      </c>
      <c r="P1103" t="s">
        <v>1084</v>
      </c>
      <c r="Q1103" s="20">
        <v>45853</v>
      </c>
      <c r="S1103" t="s">
        <v>776</v>
      </c>
      <c r="T1103">
        <v>500</v>
      </c>
      <c r="W1103">
        <v>5</v>
      </c>
      <c r="X1103" t="s">
        <v>1085</v>
      </c>
      <c r="AB1103" t="s">
        <v>1086</v>
      </c>
      <c r="AK1103">
        <v>0</v>
      </c>
      <c r="AL1103">
        <v>0</v>
      </c>
      <c r="AN1103" s="20">
        <v>45853</v>
      </c>
    </row>
    <row r="1104" spans="1:40" x14ac:dyDescent="0.25">
      <c r="A1104">
        <v>9263569</v>
      </c>
      <c r="B1104" t="s">
        <v>1974</v>
      </c>
      <c r="C1104" t="s">
        <v>998</v>
      </c>
      <c r="D1104" t="s">
        <v>58</v>
      </c>
      <c r="E1104" t="s">
        <v>58</v>
      </c>
      <c r="G1104" s="20">
        <v>41744</v>
      </c>
      <c r="H1104" t="s">
        <v>412</v>
      </c>
      <c r="I1104">
        <v>-12</v>
      </c>
      <c r="J1104" t="s">
        <v>1087</v>
      </c>
      <c r="L1104" t="s">
        <v>1083</v>
      </c>
      <c r="M1104">
        <v>8920025</v>
      </c>
      <c r="N1104" t="s">
        <v>255</v>
      </c>
      <c r="O1104" s="20">
        <v>45853</v>
      </c>
      <c r="P1104" t="s">
        <v>1084</v>
      </c>
      <c r="Q1104" s="20">
        <v>45551</v>
      </c>
      <c r="S1104" t="s">
        <v>776</v>
      </c>
      <c r="T1104">
        <v>500</v>
      </c>
      <c r="W1104">
        <v>5</v>
      </c>
      <c r="X1104" t="s">
        <v>1085</v>
      </c>
      <c r="AB1104" t="s">
        <v>1086</v>
      </c>
      <c r="AK1104">
        <v>0</v>
      </c>
      <c r="AL1104">
        <v>0</v>
      </c>
      <c r="AN1104" s="20">
        <v>45853</v>
      </c>
    </row>
    <row r="1105" spans="1:40" x14ac:dyDescent="0.25">
      <c r="A1105">
        <v>9266521</v>
      </c>
      <c r="B1105" t="s">
        <v>3205</v>
      </c>
      <c r="C1105" t="s">
        <v>59</v>
      </c>
      <c r="D1105" t="s">
        <v>58</v>
      </c>
      <c r="G1105" s="20">
        <v>42990</v>
      </c>
      <c r="H1105" t="s">
        <v>58</v>
      </c>
      <c r="I1105">
        <v>-9</v>
      </c>
      <c r="J1105" t="s">
        <v>1082</v>
      </c>
      <c r="L1105" t="s">
        <v>1083</v>
      </c>
      <c r="M1105">
        <v>8921190</v>
      </c>
      <c r="N1105" t="s">
        <v>149</v>
      </c>
      <c r="O1105" s="20">
        <v>45916</v>
      </c>
      <c r="P1105" t="s">
        <v>1084</v>
      </c>
      <c r="Q1105" s="20">
        <v>45916</v>
      </c>
      <c r="S1105" t="s">
        <v>776</v>
      </c>
      <c r="T1105">
        <v>500</v>
      </c>
      <c r="W1105">
        <v>5</v>
      </c>
      <c r="X1105" t="s">
        <v>1085</v>
      </c>
      <c r="AB1105" t="s">
        <v>1086</v>
      </c>
      <c r="AK1105">
        <v>0</v>
      </c>
      <c r="AL1105">
        <v>0</v>
      </c>
      <c r="AN1105" s="20">
        <v>45916</v>
      </c>
    </row>
    <row r="1106" spans="1:40" x14ac:dyDescent="0.25">
      <c r="A1106">
        <v>9266520</v>
      </c>
      <c r="B1106" t="s">
        <v>3205</v>
      </c>
      <c r="C1106" t="s">
        <v>124</v>
      </c>
      <c r="D1106" t="s">
        <v>58</v>
      </c>
      <c r="G1106" s="20">
        <v>42220</v>
      </c>
      <c r="H1106" t="s">
        <v>60</v>
      </c>
      <c r="I1106">
        <v>-11</v>
      </c>
      <c r="J1106" t="s">
        <v>1087</v>
      </c>
      <c r="L1106" t="s">
        <v>1083</v>
      </c>
      <c r="M1106">
        <v>8921190</v>
      </c>
      <c r="N1106" t="s">
        <v>149</v>
      </c>
      <c r="O1106" s="20">
        <v>45916</v>
      </c>
      <c r="P1106" t="s">
        <v>1084</v>
      </c>
      <c r="Q1106" s="20">
        <v>45916</v>
      </c>
      <c r="S1106" t="s">
        <v>776</v>
      </c>
      <c r="T1106">
        <v>500</v>
      </c>
      <c r="W1106">
        <v>5</v>
      </c>
      <c r="X1106" t="s">
        <v>1085</v>
      </c>
      <c r="AB1106" t="s">
        <v>1086</v>
      </c>
      <c r="AK1106">
        <v>0</v>
      </c>
      <c r="AL1106">
        <v>0</v>
      </c>
      <c r="AN1106" s="20">
        <v>45916</v>
      </c>
    </row>
    <row r="1107" spans="1:40" x14ac:dyDescent="0.25">
      <c r="A1107">
        <v>9251048</v>
      </c>
      <c r="B1107" t="s">
        <v>418</v>
      </c>
      <c r="C1107" t="s">
        <v>61</v>
      </c>
      <c r="D1107" t="s">
        <v>7</v>
      </c>
      <c r="E1107" t="s">
        <v>7</v>
      </c>
      <c r="G1107" s="20">
        <v>39086</v>
      </c>
      <c r="H1107" t="s">
        <v>855</v>
      </c>
      <c r="I1107">
        <v>-19</v>
      </c>
      <c r="J1107" t="s">
        <v>1087</v>
      </c>
      <c r="L1107" t="s">
        <v>1083</v>
      </c>
      <c r="M1107">
        <v>8921458</v>
      </c>
      <c r="N1107" t="s">
        <v>92</v>
      </c>
      <c r="O1107" s="20">
        <v>45905</v>
      </c>
      <c r="P1107" t="s">
        <v>1084</v>
      </c>
      <c r="Q1107" s="20">
        <v>42984</v>
      </c>
      <c r="R1107" s="20">
        <v>45898</v>
      </c>
      <c r="S1107" t="s">
        <v>300</v>
      </c>
      <c r="T1107">
        <v>727</v>
      </c>
      <c r="W1107">
        <v>7</v>
      </c>
      <c r="X1107" t="s">
        <v>1085</v>
      </c>
      <c r="AB1107" t="s">
        <v>1086</v>
      </c>
      <c r="AK1107">
        <v>0</v>
      </c>
      <c r="AL1107">
        <v>0</v>
      </c>
      <c r="AN1107" s="20">
        <v>45905</v>
      </c>
    </row>
    <row r="1108" spans="1:40" x14ac:dyDescent="0.25">
      <c r="A1108">
        <v>9266449</v>
      </c>
      <c r="B1108" t="s">
        <v>3206</v>
      </c>
      <c r="C1108" t="s">
        <v>116</v>
      </c>
      <c r="D1108" t="s">
        <v>58</v>
      </c>
      <c r="G1108" s="20">
        <v>42648</v>
      </c>
      <c r="H1108" t="s">
        <v>1465</v>
      </c>
      <c r="I1108">
        <v>-10</v>
      </c>
      <c r="J1108" t="s">
        <v>1087</v>
      </c>
      <c r="L1108" t="s">
        <v>1083</v>
      </c>
      <c r="M1108">
        <v>8920140</v>
      </c>
      <c r="N1108" t="s">
        <v>511</v>
      </c>
      <c r="O1108" s="20">
        <v>45914</v>
      </c>
      <c r="P1108" t="s">
        <v>1084</v>
      </c>
      <c r="Q1108" s="20">
        <v>45914</v>
      </c>
      <c r="S1108" t="s">
        <v>776</v>
      </c>
      <c r="T1108">
        <v>500</v>
      </c>
      <c r="W1108">
        <v>5</v>
      </c>
      <c r="X1108" t="s">
        <v>1085</v>
      </c>
      <c r="AB1108" t="s">
        <v>1086</v>
      </c>
      <c r="AK1108">
        <v>1</v>
      </c>
      <c r="AL1108">
        <v>0</v>
      </c>
      <c r="AN1108" s="20">
        <v>45914</v>
      </c>
    </row>
    <row r="1109" spans="1:40" x14ac:dyDescent="0.25">
      <c r="A1109">
        <v>9265526</v>
      </c>
      <c r="B1109" t="s">
        <v>3206</v>
      </c>
      <c r="C1109" t="s">
        <v>329</v>
      </c>
      <c r="D1109" t="s">
        <v>58</v>
      </c>
      <c r="E1109" t="s">
        <v>58</v>
      </c>
      <c r="G1109" s="20">
        <v>42648</v>
      </c>
      <c r="H1109" t="s">
        <v>1465</v>
      </c>
      <c r="I1109">
        <v>-10</v>
      </c>
      <c r="J1109" t="s">
        <v>1082</v>
      </c>
      <c r="L1109" t="s">
        <v>1083</v>
      </c>
      <c r="M1109">
        <v>8920140</v>
      </c>
      <c r="N1109" t="s">
        <v>511</v>
      </c>
      <c r="O1109" s="20">
        <v>45914</v>
      </c>
      <c r="P1109" t="s">
        <v>1084</v>
      </c>
      <c r="Q1109" s="20">
        <v>45819</v>
      </c>
      <c r="S1109" t="s">
        <v>776</v>
      </c>
      <c r="T1109">
        <v>500</v>
      </c>
      <c r="W1109">
        <v>5</v>
      </c>
      <c r="X1109" t="s">
        <v>1085</v>
      </c>
      <c r="AB1109" t="s">
        <v>1086</v>
      </c>
      <c r="AK1109">
        <v>1</v>
      </c>
      <c r="AL1109">
        <v>0</v>
      </c>
      <c r="AN1109" s="20">
        <v>45914</v>
      </c>
    </row>
    <row r="1110" spans="1:40" x14ac:dyDescent="0.25">
      <c r="A1110">
        <v>9265527</v>
      </c>
      <c r="B1110" t="s">
        <v>3207</v>
      </c>
      <c r="C1110" t="s">
        <v>67</v>
      </c>
      <c r="D1110" t="s">
        <v>58</v>
      </c>
      <c r="E1110" t="s">
        <v>58</v>
      </c>
      <c r="G1110" s="20">
        <v>43109</v>
      </c>
      <c r="H1110" t="s">
        <v>58</v>
      </c>
      <c r="I1110">
        <v>-9</v>
      </c>
      <c r="J1110" t="s">
        <v>1087</v>
      </c>
      <c r="L1110" t="s">
        <v>1083</v>
      </c>
      <c r="M1110">
        <v>8920140</v>
      </c>
      <c r="N1110" t="s">
        <v>511</v>
      </c>
      <c r="O1110" s="20">
        <v>45929</v>
      </c>
      <c r="P1110" t="s">
        <v>1084</v>
      </c>
      <c r="Q1110" s="20">
        <v>45819</v>
      </c>
      <c r="S1110" t="s">
        <v>776</v>
      </c>
      <c r="T1110">
        <v>500</v>
      </c>
      <c r="W1110">
        <v>5</v>
      </c>
      <c r="X1110" t="s">
        <v>1085</v>
      </c>
      <c r="AB1110" t="s">
        <v>1086</v>
      </c>
      <c r="AK1110">
        <v>1</v>
      </c>
      <c r="AL1110">
        <v>0</v>
      </c>
      <c r="AN1110" s="20">
        <v>45929</v>
      </c>
    </row>
    <row r="1111" spans="1:40" x14ac:dyDescent="0.25">
      <c r="A1111">
        <v>9265967</v>
      </c>
      <c r="B1111" t="s">
        <v>3208</v>
      </c>
      <c r="C1111" t="s">
        <v>3209</v>
      </c>
      <c r="D1111" t="s">
        <v>7</v>
      </c>
      <c r="G1111" s="20">
        <v>42918</v>
      </c>
      <c r="H1111" t="s">
        <v>58</v>
      </c>
      <c r="I1111">
        <v>-9</v>
      </c>
      <c r="J1111" t="s">
        <v>1087</v>
      </c>
      <c r="L1111" t="s">
        <v>1083</v>
      </c>
      <c r="M1111">
        <v>8920309</v>
      </c>
      <c r="N1111" t="s">
        <v>195</v>
      </c>
      <c r="O1111" s="20">
        <v>45985</v>
      </c>
      <c r="P1111" t="s">
        <v>1084</v>
      </c>
      <c r="Q1111" s="20">
        <v>45902</v>
      </c>
      <c r="S1111" t="s">
        <v>776</v>
      </c>
      <c r="T1111">
        <v>500</v>
      </c>
      <c r="W1111">
        <v>5</v>
      </c>
      <c r="X1111" t="s">
        <v>1085</v>
      </c>
      <c r="AB1111" t="s">
        <v>1086</v>
      </c>
      <c r="AK1111">
        <v>0</v>
      </c>
      <c r="AL1111">
        <v>0</v>
      </c>
      <c r="AN1111" s="20">
        <v>45902</v>
      </c>
    </row>
    <row r="1112" spans="1:40" x14ac:dyDescent="0.25">
      <c r="A1112">
        <v>9267411</v>
      </c>
      <c r="B1112" t="s">
        <v>3210</v>
      </c>
      <c r="C1112" t="s">
        <v>67</v>
      </c>
      <c r="D1112" t="s">
        <v>58</v>
      </c>
      <c r="G1112" s="20">
        <v>41891</v>
      </c>
      <c r="H1112" t="s">
        <v>412</v>
      </c>
      <c r="I1112">
        <v>-12</v>
      </c>
      <c r="J1112" t="s">
        <v>1087</v>
      </c>
      <c r="L1112" t="s">
        <v>1083</v>
      </c>
      <c r="M1112">
        <v>8920018</v>
      </c>
      <c r="N1112" t="s">
        <v>259</v>
      </c>
      <c r="O1112" s="20">
        <v>45971</v>
      </c>
      <c r="P1112" t="s">
        <v>1084</v>
      </c>
      <c r="Q1112" s="20">
        <v>45971</v>
      </c>
      <c r="S1112" t="s">
        <v>776</v>
      </c>
      <c r="T1112">
        <v>500</v>
      </c>
      <c r="W1112">
        <v>5</v>
      </c>
      <c r="X1112" t="s">
        <v>1085</v>
      </c>
      <c r="AB1112" t="s">
        <v>1086</v>
      </c>
      <c r="AK1112">
        <v>0</v>
      </c>
      <c r="AL1112">
        <v>0</v>
      </c>
    </row>
    <row r="1113" spans="1:40" x14ac:dyDescent="0.25">
      <c r="A1113">
        <v>9251413</v>
      </c>
      <c r="B1113" t="s">
        <v>244</v>
      </c>
      <c r="C1113" t="s">
        <v>245</v>
      </c>
      <c r="D1113" t="s">
        <v>7</v>
      </c>
      <c r="E1113" t="s">
        <v>7</v>
      </c>
      <c r="G1113" s="20">
        <v>39901</v>
      </c>
      <c r="H1113" t="s">
        <v>487</v>
      </c>
      <c r="I1113">
        <v>-17</v>
      </c>
      <c r="J1113" t="s">
        <v>1082</v>
      </c>
      <c r="L1113" t="s">
        <v>1083</v>
      </c>
      <c r="M1113">
        <v>8920031</v>
      </c>
      <c r="N1113" t="s">
        <v>241</v>
      </c>
      <c r="O1113" s="20">
        <v>45906</v>
      </c>
      <c r="P1113" t="s">
        <v>1084</v>
      </c>
      <c r="Q1113" s="20">
        <v>42998</v>
      </c>
      <c r="S1113" t="s">
        <v>776</v>
      </c>
      <c r="T1113">
        <v>825</v>
      </c>
      <c r="W1113">
        <v>8</v>
      </c>
      <c r="X1113" t="s">
        <v>1085</v>
      </c>
      <c r="AB1113" t="s">
        <v>1086</v>
      </c>
      <c r="AK1113">
        <v>1</v>
      </c>
      <c r="AL1113">
        <v>1</v>
      </c>
      <c r="AN1113" s="20">
        <v>45906</v>
      </c>
    </row>
    <row r="1114" spans="1:40" x14ac:dyDescent="0.25">
      <c r="A1114">
        <v>9267484</v>
      </c>
      <c r="B1114" t="s">
        <v>4251</v>
      </c>
      <c r="C1114" t="s">
        <v>4252</v>
      </c>
      <c r="D1114" t="s">
        <v>58</v>
      </c>
      <c r="G1114" s="20">
        <v>41846</v>
      </c>
      <c r="H1114" t="s">
        <v>412</v>
      </c>
      <c r="I1114">
        <v>-12</v>
      </c>
      <c r="J1114" t="s">
        <v>1087</v>
      </c>
      <c r="L1114" t="s">
        <v>1083</v>
      </c>
      <c r="M1114">
        <v>8920025</v>
      </c>
      <c r="N1114" t="s">
        <v>255</v>
      </c>
      <c r="O1114" s="20">
        <v>45984</v>
      </c>
      <c r="P1114" t="s">
        <v>1084</v>
      </c>
      <c r="Q1114" s="20">
        <v>45984</v>
      </c>
      <c r="S1114" t="s">
        <v>776</v>
      </c>
      <c r="T1114">
        <v>500</v>
      </c>
      <c r="W1114">
        <v>5</v>
      </c>
      <c r="X1114" t="s">
        <v>1085</v>
      </c>
      <c r="AB1114" t="s">
        <v>1086</v>
      </c>
      <c r="AK1114">
        <v>0</v>
      </c>
      <c r="AL1114">
        <v>0</v>
      </c>
      <c r="AN1114" s="20">
        <v>45984</v>
      </c>
    </row>
    <row r="1115" spans="1:40" x14ac:dyDescent="0.25">
      <c r="A1115">
        <v>9261432</v>
      </c>
      <c r="B1115" t="s">
        <v>1284</v>
      </c>
      <c r="C1115" t="s">
        <v>68</v>
      </c>
      <c r="D1115" t="s">
        <v>7</v>
      </c>
      <c r="E1115" t="s">
        <v>7</v>
      </c>
      <c r="G1115" s="20">
        <v>40191</v>
      </c>
      <c r="H1115" t="s">
        <v>482</v>
      </c>
      <c r="I1115">
        <v>-16</v>
      </c>
      <c r="J1115" t="s">
        <v>1087</v>
      </c>
      <c r="L1115" t="s">
        <v>1083</v>
      </c>
      <c r="M1115">
        <v>8920646</v>
      </c>
      <c r="N1115" t="s">
        <v>175</v>
      </c>
      <c r="O1115" s="20">
        <v>45935</v>
      </c>
      <c r="P1115" t="s">
        <v>1084</v>
      </c>
      <c r="Q1115" s="20">
        <v>45212</v>
      </c>
      <c r="S1115" t="s">
        <v>776</v>
      </c>
      <c r="T1115">
        <v>500</v>
      </c>
      <c r="W1115">
        <v>5</v>
      </c>
      <c r="X1115" t="s">
        <v>1085</v>
      </c>
      <c r="AB1115" t="s">
        <v>1086</v>
      </c>
      <c r="AK1115">
        <v>0</v>
      </c>
      <c r="AL1115">
        <v>0</v>
      </c>
      <c r="AN1115" s="20">
        <v>45912</v>
      </c>
    </row>
    <row r="1116" spans="1:40" x14ac:dyDescent="0.25">
      <c r="A1116">
        <v>9257056</v>
      </c>
      <c r="B1116" t="s">
        <v>650</v>
      </c>
      <c r="C1116" t="s">
        <v>818</v>
      </c>
      <c r="D1116" t="s">
        <v>7</v>
      </c>
      <c r="E1116" t="s">
        <v>7</v>
      </c>
      <c r="G1116" s="20">
        <v>41129</v>
      </c>
      <c r="H1116" t="s">
        <v>458</v>
      </c>
      <c r="I1116">
        <v>-14</v>
      </c>
      <c r="J1116" t="s">
        <v>1087</v>
      </c>
      <c r="L1116" t="s">
        <v>1083</v>
      </c>
      <c r="M1116">
        <v>8920151</v>
      </c>
      <c r="N1116" t="s">
        <v>606</v>
      </c>
      <c r="O1116" s="20">
        <v>45887</v>
      </c>
      <c r="P1116" t="s">
        <v>1084</v>
      </c>
      <c r="Q1116" s="20">
        <v>44484</v>
      </c>
      <c r="S1116" t="s">
        <v>776</v>
      </c>
      <c r="T1116">
        <v>509</v>
      </c>
      <c r="W1116">
        <v>5</v>
      </c>
      <c r="X1116" t="s">
        <v>1085</v>
      </c>
      <c r="AB1116" t="s">
        <v>1086</v>
      </c>
      <c r="AK1116">
        <v>0</v>
      </c>
      <c r="AL1116">
        <v>0</v>
      </c>
      <c r="AN1116" s="20">
        <v>45887</v>
      </c>
    </row>
    <row r="1117" spans="1:40" x14ac:dyDescent="0.25">
      <c r="A1117">
        <v>9265497</v>
      </c>
      <c r="B1117" t="s">
        <v>3211</v>
      </c>
      <c r="C1117" t="s">
        <v>118</v>
      </c>
      <c r="D1117" t="s">
        <v>58</v>
      </c>
      <c r="E1117" t="s">
        <v>58</v>
      </c>
      <c r="G1117" s="20">
        <v>42743</v>
      </c>
      <c r="H1117" t="s">
        <v>58</v>
      </c>
      <c r="I1117">
        <v>-9</v>
      </c>
      <c r="J1117" t="s">
        <v>1087</v>
      </c>
      <c r="L1117" t="s">
        <v>1083</v>
      </c>
      <c r="M1117">
        <v>8920063</v>
      </c>
      <c r="N1117" t="s">
        <v>232</v>
      </c>
      <c r="O1117" s="20">
        <v>45900</v>
      </c>
      <c r="P1117" t="s">
        <v>1084</v>
      </c>
      <c r="Q1117" s="20">
        <v>45780</v>
      </c>
      <c r="S1117" t="s">
        <v>776</v>
      </c>
      <c r="T1117">
        <v>500</v>
      </c>
      <c r="W1117">
        <v>5</v>
      </c>
      <c r="X1117" t="s">
        <v>1085</v>
      </c>
      <c r="AB1117" t="s">
        <v>1086</v>
      </c>
      <c r="AK1117">
        <v>0</v>
      </c>
      <c r="AL1117">
        <v>0</v>
      </c>
      <c r="AN1117" s="20">
        <v>45900</v>
      </c>
    </row>
    <row r="1118" spans="1:40" x14ac:dyDescent="0.25">
      <c r="A1118">
        <v>9265856</v>
      </c>
      <c r="B1118" t="s">
        <v>1975</v>
      </c>
      <c r="C1118" t="s">
        <v>803</v>
      </c>
      <c r="D1118" t="s">
        <v>1146</v>
      </c>
      <c r="G1118" s="20">
        <v>41990</v>
      </c>
      <c r="H1118" t="s">
        <v>412</v>
      </c>
      <c r="I1118">
        <v>-12</v>
      </c>
      <c r="J1118" t="s">
        <v>1087</v>
      </c>
      <c r="L1118" t="s">
        <v>1083</v>
      </c>
      <c r="M1118">
        <v>8920063</v>
      </c>
      <c r="N1118" t="s">
        <v>232</v>
      </c>
      <c r="O1118" s="20">
        <v>45894</v>
      </c>
      <c r="P1118" t="s">
        <v>1084</v>
      </c>
      <c r="Q1118" s="20">
        <v>45894</v>
      </c>
      <c r="S1118" t="s">
        <v>776</v>
      </c>
      <c r="T1118">
        <v>500</v>
      </c>
      <c r="W1118">
        <v>5</v>
      </c>
      <c r="X1118" t="s">
        <v>1085</v>
      </c>
      <c r="AB1118" t="s">
        <v>1086</v>
      </c>
      <c r="AK1118">
        <v>0</v>
      </c>
      <c r="AL1118">
        <v>0</v>
      </c>
      <c r="AN1118" s="20">
        <v>45894</v>
      </c>
    </row>
    <row r="1119" spans="1:40" x14ac:dyDescent="0.25">
      <c r="A1119">
        <v>9263420</v>
      </c>
      <c r="B1119" t="s">
        <v>1975</v>
      </c>
      <c r="C1119" t="s">
        <v>438</v>
      </c>
      <c r="D1119" t="s">
        <v>58</v>
      </c>
      <c r="E1119" t="s">
        <v>58</v>
      </c>
      <c r="G1119" s="20">
        <v>40885</v>
      </c>
      <c r="H1119" t="s">
        <v>468</v>
      </c>
      <c r="I1119">
        <v>-15</v>
      </c>
      <c r="J1119" t="s">
        <v>1087</v>
      </c>
      <c r="L1119" t="s">
        <v>1083</v>
      </c>
      <c r="M1119">
        <v>8920063</v>
      </c>
      <c r="N1119" t="s">
        <v>232</v>
      </c>
      <c r="O1119" s="20">
        <v>45900</v>
      </c>
      <c r="P1119" t="s">
        <v>1084</v>
      </c>
      <c r="Q1119" s="20">
        <v>45548</v>
      </c>
      <c r="S1119" t="s">
        <v>776</v>
      </c>
      <c r="T1119">
        <v>500</v>
      </c>
      <c r="W1119">
        <v>5</v>
      </c>
      <c r="X1119" t="s">
        <v>1085</v>
      </c>
      <c r="AB1119" t="s">
        <v>1086</v>
      </c>
      <c r="AK1119">
        <v>0</v>
      </c>
      <c r="AL1119">
        <v>0</v>
      </c>
      <c r="AN1119" s="20">
        <v>45900</v>
      </c>
    </row>
    <row r="1120" spans="1:40" x14ac:dyDescent="0.25">
      <c r="A1120">
        <v>9260919</v>
      </c>
      <c r="B1120" t="s">
        <v>1285</v>
      </c>
      <c r="C1120" t="s">
        <v>141</v>
      </c>
      <c r="D1120" t="s">
        <v>58</v>
      </c>
      <c r="E1120" t="s">
        <v>58</v>
      </c>
      <c r="G1120" s="20">
        <v>42078</v>
      </c>
      <c r="H1120" t="s">
        <v>60</v>
      </c>
      <c r="I1120">
        <v>-11</v>
      </c>
      <c r="J1120" t="s">
        <v>1087</v>
      </c>
      <c r="L1120" t="s">
        <v>1083</v>
      </c>
      <c r="M1120">
        <v>8920309</v>
      </c>
      <c r="N1120" t="s">
        <v>195</v>
      </c>
      <c r="O1120" s="20">
        <v>45845</v>
      </c>
      <c r="P1120" t="s">
        <v>1084</v>
      </c>
      <c r="Q1120" s="20">
        <v>45188</v>
      </c>
      <c r="S1120" t="s">
        <v>776</v>
      </c>
      <c r="T1120">
        <v>500</v>
      </c>
      <c r="W1120">
        <v>5</v>
      </c>
      <c r="X1120" t="s">
        <v>1085</v>
      </c>
      <c r="AB1120" t="s">
        <v>1086</v>
      </c>
      <c r="AK1120">
        <v>0</v>
      </c>
      <c r="AL1120">
        <v>0</v>
      </c>
      <c r="AN1120" s="20">
        <v>45845</v>
      </c>
    </row>
    <row r="1121" spans="1:40" x14ac:dyDescent="0.25">
      <c r="A1121">
        <v>9262724</v>
      </c>
      <c r="B1121" t="s">
        <v>1286</v>
      </c>
      <c r="C1121" t="s">
        <v>70</v>
      </c>
      <c r="D1121" t="s">
        <v>58</v>
      </c>
      <c r="E1121" t="s">
        <v>58</v>
      </c>
      <c r="G1121" s="20">
        <v>44549</v>
      </c>
      <c r="H1121" t="s">
        <v>58</v>
      </c>
      <c r="I1121">
        <v>-9</v>
      </c>
      <c r="J1121" t="s">
        <v>1087</v>
      </c>
      <c r="L1121" t="s">
        <v>1083</v>
      </c>
      <c r="M1121">
        <v>8921458</v>
      </c>
      <c r="N1121" t="s">
        <v>92</v>
      </c>
      <c r="O1121" s="20">
        <v>45905</v>
      </c>
      <c r="P1121" t="s">
        <v>1084</v>
      </c>
      <c r="Q1121" s="20">
        <v>45540</v>
      </c>
      <c r="S1121" t="s">
        <v>776</v>
      </c>
      <c r="T1121">
        <v>500</v>
      </c>
      <c r="W1121">
        <v>5</v>
      </c>
      <c r="X1121" t="s">
        <v>1085</v>
      </c>
      <c r="AB1121" t="s">
        <v>1086</v>
      </c>
      <c r="AK1121">
        <v>0</v>
      </c>
      <c r="AL1121">
        <v>0</v>
      </c>
      <c r="AN1121" s="20">
        <v>45905</v>
      </c>
    </row>
    <row r="1122" spans="1:40" x14ac:dyDescent="0.25">
      <c r="A1122">
        <v>9266369</v>
      </c>
      <c r="B1122" t="s">
        <v>3212</v>
      </c>
      <c r="C1122" t="s">
        <v>2537</v>
      </c>
      <c r="D1122" t="s">
        <v>58</v>
      </c>
      <c r="G1122" s="20">
        <v>40710</v>
      </c>
      <c r="H1122" t="s">
        <v>468</v>
      </c>
      <c r="I1122">
        <v>-15</v>
      </c>
      <c r="J1122" t="s">
        <v>1087</v>
      </c>
      <c r="L1122" t="s">
        <v>1083</v>
      </c>
      <c r="M1122">
        <v>8920111</v>
      </c>
      <c r="N1122" t="s">
        <v>212</v>
      </c>
      <c r="O1122" s="20">
        <v>45911</v>
      </c>
      <c r="P1122" t="s">
        <v>1084</v>
      </c>
      <c r="Q1122" s="20">
        <v>45911</v>
      </c>
      <c r="S1122" t="s">
        <v>776</v>
      </c>
      <c r="T1122">
        <v>500</v>
      </c>
      <c r="W1122">
        <v>5</v>
      </c>
      <c r="X1122" t="s">
        <v>1085</v>
      </c>
      <c r="AB1122" t="s">
        <v>1086</v>
      </c>
      <c r="AK1122">
        <v>1</v>
      </c>
      <c r="AL1122">
        <v>1</v>
      </c>
      <c r="AN1122" s="20">
        <v>45911</v>
      </c>
    </row>
    <row r="1123" spans="1:40" x14ac:dyDescent="0.25">
      <c r="A1123">
        <v>9267195</v>
      </c>
      <c r="B1123" t="s">
        <v>3213</v>
      </c>
      <c r="C1123" t="s">
        <v>3214</v>
      </c>
      <c r="D1123" t="s">
        <v>58</v>
      </c>
      <c r="G1123" s="20">
        <v>45090</v>
      </c>
      <c r="H1123" t="s">
        <v>58</v>
      </c>
      <c r="I1123">
        <v>-9</v>
      </c>
      <c r="J1123" t="s">
        <v>1087</v>
      </c>
      <c r="L1123" t="s">
        <v>1083</v>
      </c>
      <c r="M1123">
        <v>8920031</v>
      </c>
      <c r="N1123" t="s">
        <v>241</v>
      </c>
      <c r="O1123" s="20">
        <v>45950</v>
      </c>
      <c r="P1123" t="s">
        <v>1084</v>
      </c>
      <c r="Q1123" s="20">
        <v>45950</v>
      </c>
      <c r="S1123" t="s">
        <v>776</v>
      </c>
      <c r="T1123">
        <v>500</v>
      </c>
      <c r="W1123">
        <v>5</v>
      </c>
      <c r="X1123" t="s">
        <v>1085</v>
      </c>
      <c r="AB1123" t="s">
        <v>1086</v>
      </c>
      <c r="AK1123">
        <v>0</v>
      </c>
      <c r="AL1123">
        <v>0</v>
      </c>
      <c r="AN1123" s="20">
        <v>45950</v>
      </c>
    </row>
    <row r="1124" spans="1:40" x14ac:dyDescent="0.25">
      <c r="A1124">
        <v>9267253</v>
      </c>
      <c r="B1124" t="s">
        <v>3215</v>
      </c>
      <c r="C1124" t="s">
        <v>64</v>
      </c>
      <c r="D1124" t="s">
        <v>58</v>
      </c>
      <c r="G1124" s="20">
        <v>42661</v>
      </c>
      <c r="H1124" t="s">
        <v>1465</v>
      </c>
      <c r="I1124">
        <v>-10</v>
      </c>
      <c r="J1124" t="s">
        <v>1087</v>
      </c>
      <c r="L1124" t="s">
        <v>1083</v>
      </c>
      <c r="M1124">
        <v>8920049</v>
      </c>
      <c r="N1124" t="s">
        <v>235</v>
      </c>
      <c r="O1124" s="20">
        <v>45951</v>
      </c>
      <c r="P1124" t="s">
        <v>1084</v>
      </c>
      <c r="Q1124" s="20">
        <v>45951</v>
      </c>
      <c r="S1124" t="s">
        <v>776</v>
      </c>
      <c r="T1124">
        <v>500</v>
      </c>
      <c r="W1124">
        <v>5</v>
      </c>
      <c r="X1124" t="s">
        <v>1085</v>
      </c>
      <c r="AB1124" t="s">
        <v>1086</v>
      </c>
      <c r="AK1124">
        <v>0</v>
      </c>
      <c r="AL1124">
        <v>0</v>
      </c>
      <c r="AN1124" s="20">
        <v>45951</v>
      </c>
    </row>
    <row r="1125" spans="1:40" x14ac:dyDescent="0.25">
      <c r="A1125">
        <v>9266912</v>
      </c>
      <c r="B1125" t="s">
        <v>436</v>
      </c>
      <c r="C1125" t="s">
        <v>521</v>
      </c>
      <c r="D1125" t="s">
        <v>58</v>
      </c>
      <c r="G1125" s="20">
        <v>41263</v>
      </c>
      <c r="H1125" t="s">
        <v>458</v>
      </c>
      <c r="I1125">
        <v>-14</v>
      </c>
      <c r="J1125" t="s">
        <v>1087</v>
      </c>
      <c r="L1125" t="s">
        <v>1083</v>
      </c>
      <c r="M1125">
        <v>8921458</v>
      </c>
      <c r="N1125" t="s">
        <v>92</v>
      </c>
      <c r="O1125" s="20">
        <v>45929</v>
      </c>
      <c r="P1125" t="s">
        <v>1084</v>
      </c>
      <c r="Q1125" s="20">
        <v>45929</v>
      </c>
      <c r="S1125" t="s">
        <v>776</v>
      </c>
      <c r="T1125">
        <v>500</v>
      </c>
      <c r="W1125">
        <v>5</v>
      </c>
      <c r="X1125" t="s">
        <v>1085</v>
      </c>
      <c r="AB1125" t="s">
        <v>1086</v>
      </c>
      <c r="AK1125">
        <v>0</v>
      </c>
      <c r="AL1125">
        <v>0</v>
      </c>
      <c r="AN1125" s="20">
        <v>45929</v>
      </c>
    </row>
    <row r="1126" spans="1:40" x14ac:dyDescent="0.25">
      <c r="A1126">
        <v>9267022</v>
      </c>
      <c r="B1126" t="s">
        <v>436</v>
      </c>
      <c r="C1126" t="s">
        <v>116</v>
      </c>
      <c r="D1126" t="s">
        <v>58</v>
      </c>
      <c r="G1126" s="20">
        <v>41420</v>
      </c>
      <c r="H1126" t="s">
        <v>443</v>
      </c>
      <c r="I1126">
        <v>-13</v>
      </c>
      <c r="J1126" t="s">
        <v>1087</v>
      </c>
      <c r="L1126" t="s">
        <v>1083</v>
      </c>
      <c r="M1126">
        <v>8920025</v>
      </c>
      <c r="N1126" t="s">
        <v>255</v>
      </c>
      <c r="O1126" s="20">
        <v>45935</v>
      </c>
      <c r="P1126" t="s">
        <v>1084</v>
      </c>
      <c r="Q1126" s="20">
        <v>45935</v>
      </c>
      <c r="S1126" t="s">
        <v>776</v>
      </c>
      <c r="T1126">
        <v>500</v>
      </c>
      <c r="W1126">
        <v>5</v>
      </c>
      <c r="X1126" t="s">
        <v>1085</v>
      </c>
      <c r="AB1126" t="s">
        <v>1086</v>
      </c>
      <c r="AK1126">
        <v>0</v>
      </c>
      <c r="AL1126">
        <v>0</v>
      </c>
      <c r="AN1126" s="20">
        <v>45935</v>
      </c>
    </row>
    <row r="1127" spans="1:40" x14ac:dyDescent="0.25">
      <c r="A1127">
        <v>9249813</v>
      </c>
      <c r="B1127" t="s">
        <v>436</v>
      </c>
      <c r="C1127" t="s">
        <v>131</v>
      </c>
      <c r="D1127" t="s">
        <v>7</v>
      </c>
      <c r="E1127" t="s">
        <v>7</v>
      </c>
      <c r="G1127" s="20">
        <v>39380</v>
      </c>
      <c r="H1127" t="s">
        <v>855</v>
      </c>
      <c r="I1127">
        <v>-19</v>
      </c>
      <c r="J1127" t="s">
        <v>1087</v>
      </c>
      <c r="L1127" t="s">
        <v>1083</v>
      </c>
      <c r="M1127">
        <v>8920063</v>
      </c>
      <c r="N1127" t="s">
        <v>232</v>
      </c>
      <c r="O1127" s="20">
        <v>45854</v>
      </c>
      <c r="P1127" t="s">
        <v>1084</v>
      </c>
      <c r="Q1127" s="20">
        <v>42624</v>
      </c>
      <c r="S1127" t="s">
        <v>776</v>
      </c>
      <c r="T1127">
        <v>1398</v>
      </c>
      <c r="W1127">
        <v>13</v>
      </c>
      <c r="X1127" t="s">
        <v>1085</v>
      </c>
      <c r="AB1127" t="s">
        <v>1086</v>
      </c>
      <c r="AK1127">
        <v>0</v>
      </c>
      <c r="AL1127">
        <v>0</v>
      </c>
      <c r="AN1127" s="20">
        <v>45854</v>
      </c>
    </row>
    <row r="1128" spans="1:40" x14ac:dyDescent="0.25">
      <c r="A1128">
        <v>9260568</v>
      </c>
      <c r="B1128" t="s">
        <v>436</v>
      </c>
      <c r="C1128" t="s">
        <v>466</v>
      </c>
      <c r="D1128" t="s">
        <v>58</v>
      </c>
      <c r="G1128" s="20">
        <v>41590</v>
      </c>
      <c r="H1128" t="s">
        <v>443</v>
      </c>
      <c r="I1128">
        <v>-13</v>
      </c>
      <c r="J1128" t="s">
        <v>1087</v>
      </c>
      <c r="L1128" t="s">
        <v>1083</v>
      </c>
      <c r="M1128">
        <v>8920031</v>
      </c>
      <c r="N1128" t="s">
        <v>241</v>
      </c>
      <c r="O1128" s="20">
        <v>45908</v>
      </c>
      <c r="P1128" t="s">
        <v>1084</v>
      </c>
      <c r="Q1128" s="20">
        <v>45176</v>
      </c>
      <c r="S1128" t="s">
        <v>776</v>
      </c>
      <c r="T1128">
        <v>500</v>
      </c>
      <c r="W1128">
        <v>5</v>
      </c>
      <c r="X1128" t="s">
        <v>1085</v>
      </c>
      <c r="AB1128" t="s">
        <v>1086</v>
      </c>
      <c r="AK1128">
        <v>0</v>
      </c>
      <c r="AL1128">
        <v>0</v>
      </c>
      <c r="AN1128" s="20">
        <v>45908</v>
      </c>
    </row>
    <row r="1129" spans="1:40" x14ac:dyDescent="0.25">
      <c r="A1129">
        <v>9265986</v>
      </c>
      <c r="B1129" t="s">
        <v>436</v>
      </c>
      <c r="C1129" t="s">
        <v>124</v>
      </c>
      <c r="D1129" t="s">
        <v>58</v>
      </c>
      <c r="G1129" s="20">
        <v>41823</v>
      </c>
      <c r="H1129" t="s">
        <v>412</v>
      </c>
      <c r="I1129">
        <v>-12</v>
      </c>
      <c r="J1129" t="s">
        <v>1087</v>
      </c>
      <c r="L1129" t="s">
        <v>1083</v>
      </c>
      <c r="M1129">
        <v>8921182</v>
      </c>
      <c r="N1129" t="s">
        <v>400</v>
      </c>
      <c r="O1129" s="20">
        <v>45902</v>
      </c>
      <c r="P1129" t="s">
        <v>1084</v>
      </c>
      <c r="Q1129" s="20">
        <v>45902</v>
      </c>
      <c r="S1129" t="s">
        <v>776</v>
      </c>
      <c r="T1129">
        <v>500</v>
      </c>
      <c r="W1129">
        <v>5</v>
      </c>
      <c r="X1129" t="s">
        <v>1085</v>
      </c>
      <c r="AB1129" t="s">
        <v>1086</v>
      </c>
      <c r="AK1129">
        <v>1</v>
      </c>
      <c r="AL1129">
        <v>0</v>
      </c>
      <c r="AN1129" s="20">
        <v>45902</v>
      </c>
    </row>
    <row r="1130" spans="1:40" x14ac:dyDescent="0.25">
      <c r="A1130">
        <v>9261982</v>
      </c>
      <c r="B1130" t="s">
        <v>1616</v>
      </c>
      <c r="C1130" t="s">
        <v>63</v>
      </c>
      <c r="D1130" t="s">
        <v>7</v>
      </c>
      <c r="E1130" t="s">
        <v>7</v>
      </c>
      <c r="G1130" s="20">
        <v>41205</v>
      </c>
      <c r="H1130" t="s">
        <v>458</v>
      </c>
      <c r="I1130">
        <v>-14</v>
      </c>
      <c r="J1130" t="s">
        <v>1087</v>
      </c>
      <c r="L1130" t="s">
        <v>1083</v>
      </c>
      <c r="M1130">
        <v>8921190</v>
      </c>
      <c r="N1130" t="s">
        <v>149</v>
      </c>
      <c r="O1130" s="20">
        <v>45904</v>
      </c>
      <c r="P1130" t="s">
        <v>1084</v>
      </c>
      <c r="Q1130" s="20">
        <v>45301</v>
      </c>
      <c r="S1130" t="s">
        <v>776</v>
      </c>
      <c r="T1130">
        <v>500</v>
      </c>
      <c r="W1130">
        <v>5</v>
      </c>
      <c r="X1130" t="s">
        <v>1085</v>
      </c>
      <c r="AB1130" t="s">
        <v>1086</v>
      </c>
      <c r="AK1130">
        <v>0</v>
      </c>
      <c r="AL1130">
        <v>0</v>
      </c>
      <c r="AN1130" s="20">
        <v>45904</v>
      </c>
    </row>
    <row r="1131" spans="1:40" x14ac:dyDescent="0.25">
      <c r="A1131">
        <v>9266658</v>
      </c>
      <c r="B1131" t="s">
        <v>828</v>
      </c>
      <c r="C1131" t="s">
        <v>904</v>
      </c>
      <c r="D1131" t="s">
        <v>58</v>
      </c>
      <c r="G1131" s="20">
        <v>43090</v>
      </c>
      <c r="H1131" t="s">
        <v>58</v>
      </c>
      <c r="I1131">
        <v>-9</v>
      </c>
      <c r="J1131" t="s">
        <v>1087</v>
      </c>
      <c r="L1131" t="s">
        <v>1083</v>
      </c>
      <c r="M1131">
        <v>8920312</v>
      </c>
      <c r="N1131" t="s">
        <v>193</v>
      </c>
      <c r="O1131" s="20">
        <v>45922</v>
      </c>
      <c r="P1131" t="s">
        <v>1084</v>
      </c>
      <c r="Q1131" s="20">
        <v>45922</v>
      </c>
      <c r="S1131" t="s">
        <v>776</v>
      </c>
      <c r="T1131">
        <v>500</v>
      </c>
      <c r="W1131">
        <v>5</v>
      </c>
      <c r="X1131" t="s">
        <v>1085</v>
      </c>
      <c r="AB1131" t="s">
        <v>1086</v>
      </c>
      <c r="AK1131">
        <v>0</v>
      </c>
      <c r="AL1131">
        <v>0</v>
      </c>
      <c r="AN1131" s="20">
        <v>45922</v>
      </c>
    </row>
    <row r="1132" spans="1:40" x14ac:dyDescent="0.25">
      <c r="A1132">
        <v>9260632</v>
      </c>
      <c r="B1132" t="s">
        <v>828</v>
      </c>
      <c r="C1132" t="s">
        <v>122</v>
      </c>
      <c r="D1132" t="s">
        <v>7</v>
      </c>
      <c r="E1132" t="s">
        <v>58</v>
      </c>
      <c r="G1132" s="20">
        <v>39958</v>
      </c>
      <c r="H1132" t="s">
        <v>487</v>
      </c>
      <c r="I1132">
        <v>-17</v>
      </c>
      <c r="J1132" t="s">
        <v>1087</v>
      </c>
      <c r="L1132" t="s">
        <v>1083</v>
      </c>
      <c r="M1132">
        <v>8921458</v>
      </c>
      <c r="N1132" t="s">
        <v>92</v>
      </c>
      <c r="O1132" s="20">
        <v>45945</v>
      </c>
      <c r="P1132" t="s">
        <v>1084</v>
      </c>
      <c r="Q1132" s="20">
        <v>45179</v>
      </c>
      <c r="S1132" t="s">
        <v>776</v>
      </c>
      <c r="T1132">
        <v>500</v>
      </c>
      <c r="W1132">
        <v>5</v>
      </c>
      <c r="X1132" t="s">
        <v>1085</v>
      </c>
      <c r="AB1132" t="s">
        <v>1086</v>
      </c>
      <c r="AK1132">
        <v>0</v>
      </c>
      <c r="AL1132">
        <v>0</v>
      </c>
      <c r="AN1132" s="20">
        <v>45909</v>
      </c>
    </row>
    <row r="1133" spans="1:40" x14ac:dyDescent="0.25">
      <c r="A1133">
        <v>9265799</v>
      </c>
      <c r="B1133" t="s">
        <v>1976</v>
      </c>
      <c r="C1133" t="s">
        <v>152</v>
      </c>
      <c r="D1133" t="s">
        <v>58</v>
      </c>
      <c r="G1133" s="20">
        <v>42510</v>
      </c>
      <c r="H1133" t="s">
        <v>1465</v>
      </c>
      <c r="I1133">
        <v>-10</v>
      </c>
      <c r="J1133" t="s">
        <v>1087</v>
      </c>
      <c r="L1133" t="s">
        <v>1083</v>
      </c>
      <c r="M1133">
        <v>8921190</v>
      </c>
      <c r="N1133" t="s">
        <v>149</v>
      </c>
      <c r="O1133" s="20">
        <v>45875</v>
      </c>
      <c r="P1133" t="s">
        <v>1084</v>
      </c>
      <c r="Q1133" s="20">
        <v>45875</v>
      </c>
      <c r="S1133" t="s">
        <v>776</v>
      </c>
      <c r="T1133">
        <v>500</v>
      </c>
      <c r="W1133">
        <v>5</v>
      </c>
      <c r="X1133" t="s">
        <v>1085</v>
      </c>
      <c r="AB1133" t="s">
        <v>1086</v>
      </c>
      <c r="AK1133">
        <v>0</v>
      </c>
      <c r="AL1133">
        <v>0</v>
      </c>
      <c r="AN1133" s="20">
        <v>45875</v>
      </c>
    </row>
    <row r="1134" spans="1:40" x14ac:dyDescent="0.25">
      <c r="A1134">
        <v>9264627</v>
      </c>
      <c r="B1134" t="s">
        <v>1976</v>
      </c>
      <c r="C1134" t="s">
        <v>104</v>
      </c>
      <c r="D1134" t="s">
        <v>58</v>
      </c>
      <c r="E1134" t="s">
        <v>58</v>
      </c>
      <c r="G1134" s="20">
        <v>42510</v>
      </c>
      <c r="H1134" t="s">
        <v>1465</v>
      </c>
      <c r="I1134">
        <v>-10</v>
      </c>
      <c r="J1134" t="s">
        <v>1087</v>
      </c>
      <c r="L1134" t="s">
        <v>1083</v>
      </c>
      <c r="M1134">
        <v>8921190</v>
      </c>
      <c r="N1134" t="s">
        <v>149</v>
      </c>
      <c r="O1134" s="20">
        <v>45874</v>
      </c>
      <c r="P1134" t="s">
        <v>1084</v>
      </c>
      <c r="Q1134" s="20">
        <v>45581</v>
      </c>
      <c r="S1134" t="s">
        <v>776</v>
      </c>
      <c r="T1134">
        <v>500</v>
      </c>
      <c r="W1134">
        <v>5</v>
      </c>
      <c r="X1134" t="s">
        <v>1085</v>
      </c>
      <c r="AB1134" t="s">
        <v>1086</v>
      </c>
      <c r="AK1134">
        <v>0</v>
      </c>
      <c r="AL1134">
        <v>0</v>
      </c>
      <c r="AN1134" s="20">
        <v>45874</v>
      </c>
    </row>
    <row r="1135" spans="1:40" x14ac:dyDescent="0.25">
      <c r="A1135">
        <v>9267472</v>
      </c>
      <c r="B1135" t="s">
        <v>4253</v>
      </c>
      <c r="C1135" t="s">
        <v>166</v>
      </c>
      <c r="D1135" t="s">
        <v>58</v>
      </c>
      <c r="G1135" s="20">
        <v>42639</v>
      </c>
      <c r="H1135" t="s">
        <v>1465</v>
      </c>
      <c r="I1135">
        <v>-10</v>
      </c>
      <c r="J1135" t="s">
        <v>1087</v>
      </c>
      <c r="L1135" t="s">
        <v>1083</v>
      </c>
      <c r="M1135">
        <v>8920309</v>
      </c>
      <c r="N1135" t="s">
        <v>195</v>
      </c>
      <c r="O1135" s="20">
        <v>45981</v>
      </c>
      <c r="P1135" t="s">
        <v>1084</v>
      </c>
      <c r="Q1135" s="20">
        <v>45981</v>
      </c>
      <c r="S1135" t="s">
        <v>776</v>
      </c>
      <c r="T1135">
        <v>500</v>
      </c>
      <c r="W1135">
        <v>5</v>
      </c>
      <c r="X1135" t="s">
        <v>1085</v>
      </c>
      <c r="AB1135" t="s">
        <v>1086</v>
      </c>
      <c r="AK1135">
        <v>0</v>
      </c>
      <c r="AL1135">
        <v>0</v>
      </c>
      <c r="AN1135" s="20">
        <v>45981</v>
      </c>
    </row>
    <row r="1136" spans="1:40" x14ac:dyDescent="0.25">
      <c r="A1136">
        <v>9262460</v>
      </c>
      <c r="B1136" t="s">
        <v>1977</v>
      </c>
      <c r="C1136" t="s">
        <v>1978</v>
      </c>
      <c r="D1136" t="s">
        <v>7</v>
      </c>
      <c r="E1136" t="s">
        <v>7</v>
      </c>
      <c r="G1136" s="20">
        <v>42409</v>
      </c>
      <c r="H1136" t="s">
        <v>1465</v>
      </c>
      <c r="I1136">
        <v>-10</v>
      </c>
      <c r="J1136" t="s">
        <v>1087</v>
      </c>
      <c r="L1136" t="s">
        <v>1083</v>
      </c>
      <c r="M1136">
        <v>8920646</v>
      </c>
      <c r="N1136" t="s">
        <v>175</v>
      </c>
      <c r="O1136" s="20">
        <v>45917</v>
      </c>
      <c r="P1136" t="s">
        <v>1084</v>
      </c>
      <c r="Q1136" s="20">
        <v>45517</v>
      </c>
      <c r="S1136" t="s">
        <v>776</v>
      </c>
      <c r="T1136">
        <v>502</v>
      </c>
      <c r="W1136">
        <v>5</v>
      </c>
      <c r="X1136" t="s">
        <v>1085</v>
      </c>
      <c r="AB1136" t="s">
        <v>1088</v>
      </c>
      <c r="AK1136">
        <v>0</v>
      </c>
      <c r="AL1136">
        <v>0</v>
      </c>
      <c r="AN1136" s="20">
        <v>45917</v>
      </c>
    </row>
    <row r="1137" spans="1:40" x14ac:dyDescent="0.25">
      <c r="A1137">
        <v>9258854</v>
      </c>
      <c r="B1137" t="s">
        <v>915</v>
      </c>
      <c r="C1137" t="s">
        <v>136</v>
      </c>
      <c r="D1137" t="s">
        <v>58</v>
      </c>
      <c r="E1137" t="s">
        <v>58</v>
      </c>
      <c r="G1137" s="20">
        <v>41205</v>
      </c>
      <c r="H1137" t="s">
        <v>458</v>
      </c>
      <c r="I1137">
        <v>-14</v>
      </c>
      <c r="J1137" t="s">
        <v>1087</v>
      </c>
      <c r="L1137" t="s">
        <v>1083</v>
      </c>
      <c r="M1137">
        <v>8920309</v>
      </c>
      <c r="N1137" t="s">
        <v>195</v>
      </c>
      <c r="O1137" s="20">
        <v>45845</v>
      </c>
      <c r="P1137" t="s">
        <v>1084</v>
      </c>
      <c r="Q1137" s="20">
        <v>44826</v>
      </c>
      <c r="S1137" t="s">
        <v>776</v>
      </c>
      <c r="T1137">
        <v>500</v>
      </c>
      <c r="W1137">
        <v>5</v>
      </c>
      <c r="X1137" t="s">
        <v>1085</v>
      </c>
      <c r="AB1137" t="s">
        <v>1086</v>
      </c>
      <c r="AK1137">
        <v>0</v>
      </c>
      <c r="AL1137">
        <v>0</v>
      </c>
      <c r="AN1137" s="20">
        <v>45845</v>
      </c>
    </row>
    <row r="1138" spans="1:40" x14ac:dyDescent="0.25">
      <c r="A1138">
        <v>9260439</v>
      </c>
      <c r="B1138" t="s">
        <v>1498</v>
      </c>
      <c r="C1138" t="s">
        <v>78</v>
      </c>
      <c r="D1138" t="s">
        <v>7</v>
      </c>
      <c r="E1138" t="s">
        <v>7</v>
      </c>
      <c r="G1138" s="20">
        <v>41946</v>
      </c>
      <c r="H1138" t="s">
        <v>412</v>
      </c>
      <c r="I1138">
        <v>-12</v>
      </c>
      <c r="J1138" t="s">
        <v>1087</v>
      </c>
      <c r="L1138" t="s">
        <v>1083</v>
      </c>
      <c r="M1138">
        <v>8920111</v>
      </c>
      <c r="N1138" t="s">
        <v>212</v>
      </c>
      <c r="O1138" s="20">
        <v>45848</v>
      </c>
      <c r="P1138" t="s">
        <v>1084</v>
      </c>
      <c r="Q1138" s="20">
        <v>45166</v>
      </c>
      <c r="S1138" t="s">
        <v>776</v>
      </c>
      <c r="T1138">
        <v>500</v>
      </c>
      <c r="W1138">
        <v>5</v>
      </c>
      <c r="X1138" t="s">
        <v>1085</v>
      </c>
      <c r="AB1138" t="s">
        <v>1086</v>
      </c>
      <c r="AK1138">
        <v>0</v>
      </c>
      <c r="AL1138">
        <v>0</v>
      </c>
      <c r="AN1138" s="20">
        <v>45848</v>
      </c>
    </row>
    <row r="1139" spans="1:40" x14ac:dyDescent="0.25">
      <c r="A1139">
        <v>7884364</v>
      </c>
      <c r="B1139" t="s">
        <v>3216</v>
      </c>
      <c r="C1139" t="s">
        <v>3217</v>
      </c>
      <c r="D1139" t="s">
        <v>7</v>
      </c>
      <c r="E1139" t="s">
        <v>7</v>
      </c>
      <c r="G1139" s="20">
        <v>41129</v>
      </c>
      <c r="H1139" t="s">
        <v>458</v>
      </c>
      <c r="I1139">
        <v>-14</v>
      </c>
      <c r="J1139" t="s">
        <v>1082</v>
      </c>
      <c r="L1139" t="s">
        <v>1083</v>
      </c>
      <c r="M1139">
        <v>8920025</v>
      </c>
      <c r="N1139" t="s">
        <v>255</v>
      </c>
      <c r="O1139" s="20">
        <v>45901</v>
      </c>
      <c r="P1139" t="s">
        <v>1084</v>
      </c>
      <c r="Q1139" s="20">
        <v>43742</v>
      </c>
      <c r="S1139" t="s">
        <v>776</v>
      </c>
      <c r="T1139">
        <v>1560</v>
      </c>
      <c r="W1139">
        <v>15</v>
      </c>
      <c r="X1139" t="s">
        <v>1085</v>
      </c>
      <c r="AA1139" s="20">
        <v>45839</v>
      </c>
      <c r="AB1139" t="s">
        <v>1086</v>
      </c>
      <c r="AK1139">
        <v>0</v>
      </c>
      <c r="AL1139">
        <v>0</v>
      </c>
      <c r="AN1139" s="20">
        <v>45901</v>
      </c>
    </row>
    <row r="1140" spans="1:40" x14ac:dyDescent="0.25">
      <c r="A1140">
        <v>9261874</v>
      </c>
      <c r="B1140" t="s">
        <v>1617</v>
      </c>
      <c r="C1140" t="s">
        <v>120</v>
      </c>
      <c r="D1140" t="s">
        <v>7</v>
      </c>
      <c r="E1140" t="s">
        <v>58</v>
      </c>
      <c r="G1140" s="20">
        <v>42157</v>
      </c>
      <c r="H1140" t="s">
        <v>60</v>
      </c>
      <c r="I1140">
        <v>-11</v>
      </c>
      <c r="J1140" t="s">
        <v>1087</v>
      </c>
      <c r="L1140" t="s">
        <v>1083</v>
      </c>
      <c r="M1140">
        <v>8920505</v>
      </c>
      <c r="N1140" t="s">
        <v>2715</v>
      </c>
      <c r="O1140" s="20">
        <v>45977</v>
      </c>
      <c r="P1140" t="s">
        <v>1084</v>
      </c>
      <c r="Q1140" s="20">
        <v>45264</v>
      </c>
      <c r="S1140" t="s">
        <v>776</v>
      </c>
      <c r="T1140">
        <v>500</v>
      </c>
      <c r="W1140">
        <v>5</v>
      </c>
      <c r="X1140" t="s">
        <v>1085</v>
      </c>
      <c r="AB1140" t="s">
        <v>1086</v>
      </c>
      <c r="AK1140">
        <v>0</v>
      </c>
      <c r="AL1140">
        <v>0</v>
      </c>
      <c r="AN1140" s="20">
        <v>45977</v>
      </c>
    </row>
    <row r="1141" spans="1:40" x14ac:dyDescent="0.25">
      <c r="A1141">
        <v>5973223</v>
      </c>
      <c r="B1141" t="s">
        <v>1287</v>
      </c>
      <c r="C1141" t="s">
        <v>1288</v>
      </c>
      <c r="D1141" t="s">
        <v>7</v>
      </c>
      <c r="E1141" t="s">
        <v>7</v>
      </c>
      <c r="G1141" s="20">
        <v>39607</v>
      </c>
      <c r="H1141" t="s">
        <v>489</v>
      </c>
      <c r="I1141">
        <v>-18</v>
      </c>
      <c r="J1141" t="s">
        <v>1087</v>
      </c>
      <c r="L1141" t="s">
        <v>1083</v>
      </c>
      <c r="M1141">
        <v>8920049</v>
      </c>
      <c r="N1141" t="s">
        <v>235</v>
      </c>
      <c r="O1141" s="20">
        <v>45910</v>
      </c>
      <c r="P1141" t="s">
        <v>1084</v>
      </c>
      <c r="Q1141" s="20">
        <v>41954</v>
      </c>
      <c r="S1141" t="s">
        <v>776</v>
      </c>
      <c r="T1141">
        <v>2318</v>
      </c>
      <c r="U1141" t="s">
        <v>1090</v>
      </c>
      <c r="V1141">
        <v>417</v>
      </c>
      <c r="W1141" t="s">
        <v>1091</v>
      </c>
      <c r="X1141" t="s">
        <v>1085</v>
      </c>
      <c r="AA1141" s="20">
        <v>45839</v>
      </c>
      <c r="AB1141" t="s">
        <v>1086</v>
      </c>
      <c r="AK1141">
        <v>0</v>
      </c>
      <c r="AL1141">
        <v>0</v>
      </c>
      <c r="AN1141" s="20">
        <v>45910</v>
      </c>
    </row>
    <row r="1142" spans="1:40" x14ac:dyDescent="0.25">
      <c r="A1142">
        <v>9258080</v>
      </c>
      <c r="B1142" t="s">
        <v>916</v>
      </c>
      <c r="C1142" t="s">
        <v>170</v>
      </c>
      <c r="D1142" t="s">
        <v>7</v>
      </c>
      <c r="E1142" t="s">
        <v>7</v>
      </c>
      <c r="G1142" s="20">
        <v>42150</v>
      </c>
      <c r="H1142" t="s">
        <v>60</v>
      </c>
      <c r="I1142">
        <v>-11</v>
      </c>
      <c r="J1142" t="s">
        <v>1087</v>
      </c>
      <c r="L1142" t="s">
        <v>1083</v>
      </c>
      <c r="M1142">
        <v>8920111</v>
      </c>
      <c r="N1142" t="s">
        <v>212</v>
      </c>
      <c r="O1142" s="20">
        <v>45841</v>
      </c>
      <c r="P1142" t="s">
        <v>1084</v>
      </c>
      <c r="Q1142" s="20">
        <v>44705</v>
      </c>
      <c r="S1142" t="s">
        <v>776</v>
      </c>
      <c r="T1142">
        <v>844</v>
      </c>
      <c r="W1142">
        <v>8</v>
      </c>
      <c r="X1142" t="s">
        <v>1085</v>
      </c>
      <c r="AB1142" t="s">
        <v>1086</v>
      </c>
      <c r="AK1142">
        <v>0</v>
      </c>
      <c r="AL1142">
        <v>0</v>
      </c>
      <c r="AN1142" s="20">
        <v>45841</v>
      </c>
    </row>
    <row r="1143" spans="1:40" x14ac:dyDescent="0.25">
      <c r="A1143">
        <v>9258389</v>
      </c>
      <c r="B1143" t="s">
        <v>917</v>
      </c>
      <c r="C1143" t="s">
        <v>63</v>
      </c>
      <c r="D1143" t="s">
        <v>58</v>
      </c>
      <c r="E1143" t="s">
        <v>58</v>
      </c>
      <c r="G1143" s="20">
        <v>42544</v>
      </c>
      <c r="H1143" t="s">
        <v>1465</v>
      </c>
      <c r="I1143">
        <v>-10</v>
      </c>
      <c r="J1143" t="s">
        <v>1087</v>
      </c>
      <c r="L1143" t="s">
        <v>1083</v>
      </c>
      <c r="M1143">
        <v>8921458</v>
      </c>
      <c r="N1143" t="s">
        <v>92</v>
      </c>
      <c r="O1143" s="20">
        <v>45905</v>
      </c>
      <c r="P1143" t="s">
        <v>1084</v>
      </c>
      <c r="Q1143" s="20">
        <v>44811</v>
      </c>
      <c r="S1143" t="s">
        <v>776</v>
      </c>
      <c r="T1143">
        <v>500</v>
      </c>
      <c r="W1143">
        <v>5</v>
      </c>
      <c r="X1143" t="s">
        <v>1085</v>
      </c>
      <c r="AB1143" t="s">
        <v>1086</v>
      </c>
      <c r="AK1143">
        <v>0</v>
      </c>
      <c r="AL1143">
        <v>0</v>
      </c>
      <c r="AN1143" s="20">
        <v>45905</v>
      </c>
    </row>
    <row r="1144" spans="1:40" x14ac:dyDescent="0.25">
      <c r="A1144">
        <v>9266360</v>
      </c>
      <c r="B1144" t="s">
        <v>3218</v>
      </c>
      <c r="C1144" t="s">
        <v>198</v>
      </c>
      <c r="D1144" t="s">
        <v>58</v>
      </c>
      <c r="G1144" s="20">
        <v>42887</v>
      </c>
      <c r="H1144" t="s">
        <v>58</v>
      </c>
      <c r="I1144">
        <v>-9</v>
      </c>
      <c r="J1144" t="s">
        <v>1087</v>
      </c>
      <c r="L1144" t="s">
        <v>1083</v>
      </c>
      <c r="M1144">
        <v>8920025</v>
      </c>
      <c r="N1144" t="s">
        <v>255</v>
      </c>
      <c r="O1144" s="20">
        <v>45911</v>
      </c>
      <c r="P1144" t="s">
        <v>1084</v>
      </c>
      <c r="Q1144" s="20">
        <v>45911</v>
      </c>
      <c r="S1144" t="s">
        <v>776</v>
      </c>
      <c r="T1144">
        <v>500</v>
      </c>
      <c r="W1144">
        <v>5</v>
      </c>
      <c r="X1144" t="s">
        <v>1085</v>
      </c>
      <c r="AB1144" t="s">
        <v>1086</v>
      </c>
      <c r="AK1144">
        <v>0</v>
      </c>
      <c r="AL1144">
        <v>0</v>
      </c>
      <c r="AN1144" s="20">
        <v>45911</v>
      </c>
    </row>
    <row r="1145" spans="1:40" x14ac:dyDescent="0.25">
      <c r="A1145">
        <v>9263571</v>
      </c>
      <c r="B1145" t="s">
        <v>1979</v>
      </c>
      <c r="C1145" t="s">
        <v>291</v>
      </c>
      <c r="D1145" t="s">
        <v>58</v>
      </c>
      <c r="E1145" t="s">
        <v>58</v>
      </c>
      <c r="G1145" s="20">
        <v>41892</v>
      </c>
      <c r="H1145" t="s">
        <v>412</v>
      </c>
      <c r="I1145">
        <v>-12</v>
      </c>
      <c r="J1145" t="s">
        <v>1087</v>
      </c>
      <c r="L1145" t="s">
        <v>1083</v>
      </c>
      <c r="M1145">
        <v>8920025</v>
      </c>
      <c r="N1145" t="s">
        <v>255</v>
      </c>
      <c r="O1145" s="20">
        <v>45853</v>
      </c>
      <c r="P1145" t="s">
        <v>1084</v>
      </c>
      <c r="Q1145" s="20">
        <v>45551</v>
      </c>
      <c r="S1145" t="s">
        <v>776</v>
      </c>
      <c r="T1145">
        <v>500</v>
      </c>
      <c r="W1145">
        <v>5</v>
      </c>
      <c r="X1145" t="s">
        <v>1085</v>
      </c>
      <c r="AB1145" t="s">
        <v>1086</v>
      </c>
      <c r="AK1145">
        <v>0</v>
      </c>
      <c r="AL1145">
        <v>0</v>
      </c>
      <c r="AN1145" s="20">
        <v>45853</v>
      </c>
    </row>
    <row r="1146" spans="1:40" x14ac:dyDescent="0.25">
      <c r="A1146">
        <v>9266997</v>
      </c>
      <c r="B1146" t="s">
        <v>3219</v>
      </c>
      <c r="C1146" t="s">
        <v>108</v>
      </c>
      <c r="D1146" t="s">
        <v>58</v>
      </c>
      <c r="G1146" s="20">
        <v>41971</v>
      </c>
      <c r="H1146" t="s">
        <v>412</v>
      </c>
      <c r="I1146">
        <v>-12</v>
      </c>
      <c r="J1146" t="s">
        <v>1087</v>
      </c>
      <c r="L1146" t="s">
        <v>1083</v>
      </c>
      <c r="M1146">
        <v>8920151</v>
      </c>
      <c r="N1146" t="s">
        <v>606</v>
      </c>
      <c r="O1146" s="20">
        <v>45933</v>
      </c>
      <c r="P1146" t="s">
        <v>1084</v>
      </c>
      <c r="Q1146" s="20">
        <v>45933</v>
      </c>
      <c r="S1146" t="s">
        <v>776</v>
      </c>
      <c r="T1146">
        <v>500</v>
      </c>
      <c r="W1146">
        <v>5</v>
      </c>
      <c r="X1146" t="s">
        <v>1085</v>
      </c>
      <c r="AB1146" t="s">
        <v>1086</v>
      </c>
      <c r="AK1146">
        <v>0</v>
      </c>
      <c r="AL1146">
        <v>0</v>
      </c>
      <c r="AN1146" s="20">
        <v>45933</v>
      </c>
    </row>
    <row r="1147" spans="1:40" x14ac:dyDescent="0.25">
      <c r="A1147">
        <v>9258136</v>
      </c>
      <c r="B1147" t="s">
        <v>918</v>
      </c>
      <c r="C1147" t="s">
        <v>116</v>
      </c>
      <c r="D1147" t="s">
        <v>7</v>
      </c>
      <c r="E1147" t="s">
        <v>7</v>
      </c>
      <c r="G1147" s="20">
        <v>39491</v>
      </c>
      <c r="H1147" t="s">
        <v>489</v>
      </c>
      <c r="I1147">
        <v>-18</v>
      </c>
      <c r="J1147" t="s">
        <v>1087</v>
      </c>
      <c r="L1147" t="s">
        <v>1083</v>
      </c>
      <c r="M1147">
        <v>8920031</v>
      </c>
      <c r="N1147" t="s">
        <v>241</v>
      </c>
      <c r="O1147" s="20">
        <v>45906</v>
      </c>
      <c r="P1147" t="s">
        <v>1084</v>
      </c>
      <c r="Q1147" s="20">
        <v>44752</v>
      </c>
      <c r="S1147" t="s">
        <v>776</v>
      </c>
      <c r="T1147">
        <v>746</v>
      </c>
      <c r="W1147">
        <v>7</v>
      </c>
      <c r="X1147" t="s">
        <v>1085</v>
      </c>
      <c r="AB1147" t="s">
        <v>1086</v>
      </c>
      <c r="AK1147">
        <v>1</v>
      </c>
      <c r="AL1147">
        <v>1</v>
      </c>
      <c r="AN1147" s="20">
        <v>45906</v>
      </c>
    </row>
    <row r="1148" spans="1:40" x14ac:dyDescent="0.25">
      <c r="A1148">
        <v>9266349</v>
      </c>
      <c r="B1148" t="s">
        <v>1580</v>
      </c>
      <c r="C1148" t="s">
        <v>3220</v>
      </c>
      <c r="D1148" t="s">
        <v>58</v>
      </c>
      <c r="G1148" s="20">
        <v>42863</v>
      </c>
      <c r="H1148" t="s">
        <v>58</v>
      </c>
      <c r="I1148">
        <v>-9</v>
      </c>
      <c r="J1148" t="s">
        <v>1087</v>
      </c>
      <c r="L1148" t="s">
        <v>1083</v>
      </c>
      <c r="M1148">
        <v>8921256</v>
      </c>
      <c r="N1148" t="s">
        <v>143</v>
      </c>
      <c r="O1148" s="20">
        <v>45911</v>
      </c>
      <c r="P1148" t="s">
        <v>1084</v>
      </c>
      <c r="Q1148" s="20">
        <v>45911</v>
      </c>
      <c r="S1148" t="s">
        <v>776</v>
      </c>
      <c r="T1148">
        <v>500</v>
      </c>
      <c r="W1148">
        <v>5</v>
      </c>
      <c r="X1148" t="s">
        <v>1085</v>
      </c>
      <c r="AB1148" t="s">
        <v>1086</v>
      </c>
      <c r="AK1148">
        <v>0</v>
      </c>
      <c r="AL1148">
        <v>0</v>
      </c>
      <c r="AN1148" s="20">
        <v>45911</v>
      </c>
    </row>
    <row r="1149" spans="1:40" x14ac:dyDescent="0.25">
      <c r="A1149">
        <v>9261787</v>
      </c>
      <c r="B1149" t="s">
        <v>1580</v>
      </c>
      <c r="C1149" t="s">
        <v>69</v>
      </c>
      <c r="D1149" t="s">
        <v>58</v>
      </c>
      <c r="E1149" t="s">
        <v>7</v>
      </c>
      <c r="G1149" s="20">
        <v>41186</v>
      </c>
      <c r="H1149" t="s">
        <v>458</v>
      </c>
      <c r="I1149">
        <v>-14</v>
      </c>
      <c r="J1149" t="s">
        <v>1087</v>
      </c>
      <c r="L1149" t="s">
        <v>1083</v>
      </c>
      <c r="M1149">
        <v>8921190</v>
      </c>
      <c r="N1149" t="s">
        <v>149</v>
      </c>
      <c r="O1149" s="20">
        <v>45924</v>
      </c>
      <c r="P1149" t="s">
        <v>1084</v>
      </c>
      <c r="Q1149" s="20">
        <v>45244</v>
      </c>
      <c r="S1149" t="s">
        <v>776</v>
      </c>
      <c r="T1149">
        <v>520</v>
      </c>
      <c r="W1149">
        <v>5</v>
      </c>
      <c r="X1149" t="s">
        <v>1085</v>
      </c>
      <c r="AB1149" t="s">
        <v>1086</v>
      </c>
      <c r="AK1149">
        <v>0</v>
      </c>
      <c r="AL1149">
        <v>0</v>
      </c>
      <c r="AN1149" s="20">
        <v>45924</v>
      </c>
    </row>
    <row r="1150" spans="1:40" x14ac:dyDescent="0.25">
      <c r="A1150">
        <v>9260873</v>
      </c>
      <c r="B1150" t="s">
        <v>1289</v>
      </c>
      <c r="C1150" t="s">
        <v>266</v>
      </c>
      <c r="D1150" t="s">
        <v>58</v>
      </c>
      <c r="E1150" t="s">
        <v>58</v>
      </c>
      <c r="G1150" s="20">
        <v>42679</v>
      </c>
      <c r="H1150" t="s">
        <v>1465</v>
      </c>
      <c r="I1150">
        <v>-10</v>
      </c>
      <c r="J1150" t="s">
        <v>1087</v>
      </c>
      <c r="L1150" t="s">
        <v>1083</v>
      </c>
      <c r="M1150">
        <v>8920309</v>
      </c>
      <c r="N1150" t="s">
        <v>195</v>
      </c>
      <c r="O1150" s="20">
        <v>45845</v>
      </c>
      <c r="P1150" t="s">
        <v>1084</v>
      </c>
      <c r="Q1150" s="20">
        <v>45187</v>
      </c>
      <c r="S1150" t="s">
        <v>776</v>
      </c>
      <c r="T1150">
        <v>500</v>
      </c>
      <c r="W1150">
        <v>5</v>
      </c>
      <c r="X1150" t="s">
        <v>1085</v>
      </c>
      <c r="AB1150" t="s">
        <v>1086</v>
      </c>
      <c r="AK1150">
        <v>0</v>
      </c>
      <c r="AL1150">
        <v>0</v>
      </c>
      <c r="AN1150" s="20">
        <v>45845</v>
      </c>
    </row>
    <row r="1151" spans="1:40" x14ac:dyDescent="0.25">
      <c r="A1151">
        <v>9263111</v>
      </c>
      <c r="B1151" t="s">
        <v>1289</v>
      </c>
      <c r="C1151" t="s">
        <v>70</v>
      </c>
      <c r="D1151" t="s">
        <v>7</v>
      </c>
      <c r="E1151" t="s">
        <v>7</v>
      </c>
      <c r="G1151" s="20">
        <v>40656</v>
      </c>
      <c r="H1151" t="s">
        <v>468</v>
      </c>
      <c r="I1151">
        <v>-15</v>
      </c>
      <c r="J1151" t="s">
        <v>1087</v>
      </c>
      <c r="L1151" t="s">
        <v>1083</v>
      </c>
      <c r="M1151">
        <v>8920063</v>
      </c>
      <c r="N1151" t="s">
        <v>232</v>
      </c>
      <c r="O1151" s="20">
        <v>45841</v>
      </c>
      <c r="P1151" t="s">
        <v>1084</v>
      </c>
      <c r="Q1151" s="20">
        <v>45544</v>
      </c>
      <c r="S1151" t="s">
        <v>776</v>
      </c>
      <c r="T1151">
        <v>500</v>
      </c>
      <c r="W1151">
        <v>5</v>
      </c>
      <c r="X1151" t="s">
        <v>1085</v>
      </c>
      <c r="AB1151" t="s">
        <v>1086</v>
      </c>
      <c r="AK1151">
        <v>0</v>
      </c>
      <c r="AL1151">
        <v>0</v>
      </c>
      <c r="AN1151" s="20">
        <v>45841</v>
      </c>
    </row>
    <row r="1152" spans="1:40" x14ac:dyDescent="0.25">
      <c r="A1152">
        <v>9253325</v>
      </c>
      <c r="B1152" t="s">
        <v>3221</v>
      </c>
      <c r="C1152" t="s">
        <v>262</v>
      </c>
      <c r="D1152" t="s">
        <v>58</v>
      </c>
      <c r="G1152" s="20">
        <v>39858</v>
      </c>
      <c r="H1152" t="s">
        <v>487</v>
      </c>
      <c r="I1152">
        <v>-17</v>
      </c>
      <c r="J1152" t="s">
        <v>1087</v>
      </c>
      <c r="L1152" t="s">
        <v>1083</v>
      </c>
      <c r="M1152">
        <v>8920309</v>
      </c>
      <c r="N1152" t="s">
        <v>195</v>
      </c>
      <c r="O1152" s="20">
        <v>45902</v>
      </c>
      <c r="P1152" t="s">
        <v>1084</v>
      </c>
      <c r="Q1152" s="20">
        <v>43399</v>
      </c>
      <c r="S1152" t="s">
        <v>776</v>
      </c>
      <c r="T1152">
        <v>500</v>
      </c>
      <c r="W1152">
        <v>5</v>
      </c>
      <c r="X1152" t="s">
        <v>1085</v>
      </c>
      <c r="AB1152" t="s">
        <v>1086</v>
      </c>
      <c r="AK1152">
        <v>0</v>
      </c>
      <c r="AL1152">
        <v>0</v>
      </c>
      <c r="AN1152" s="20">
        <v>45902</v>
      </c>
    </row>
    <row r="1153" spans="1:40" x14ac:dyDescent="0.25">
      <c r="A1153">
        <v>9264600</v>
      </c>
      <c r="B1153" t="s">
        <v>1980</v>
      </c>
      <c r="C1153" t="s">
        <v>101</v>
      </c>
      <c r="D1153" t="s">
        <v>58</v>
      </c>
      <c r="E1153" t="s">
        <v>58</v>
      </c>
      <c r="G1153" s="20">
        <v>42492</v>
      </c>
      <c r="H1153" t="s">
        <v>1465</v>
      </c>
      <c r="I1153">
        <v>-10</v>
      </c>
      <c r="J1153" t="s">
        <v>1087</v>
      </c>
      <c r="L1153" t="s">
        <v>1083</v>
      </c>
      <c r="M1153">
        <v>8920075</v>
      </c>
      <c r="N1153" t="s">
        <v>57</v>
      </c>
      <c r="O1153" s="20">
        <v>45967</v>
      </c>
      <c r="P1153" t="s">
        <v>1084</v>
      </c>
      <c r="Q1153" s="20">
        <v>45580</v>
      </c>
      <c r="S1153" t="s">
        <v>776</v>
      </c>
      <c r="T1153">
        <v>500</v>
      </c>
      <c r="W1153">
        <v>5</v>
      </c>
      <c r="X1153" t="s">
        <v>1085</v>
      </c>
      <c r="AB1153" t="s">
        <v>1086</v>
      </c>
      <c r="AK1153">
        <v>1</v>
      </c>
      <c r="AL1153">
        <v>0</v>
      </c>
      <c r="AN1153" s="20">
        <v>45967</v>
      </c>
    </row>
    <row r="1154" spans="1:40" x14ac:dyDescent="0.25">
      <c r="A1154">
        <v>9262451</v>
      </c>
      <c r="B1154" t="s">
        <v>1981</v>
      </c>
      <c r="C1154" t="s">
        <v>1543</v>
      </c>
      <c r="D1154" t="s">
        <v>7</v>
      </c>
      <c r="E1154" t="s">
        <v>7</v>
      </c>
      <c r="G1154" s="20">
        <v>41055</v>
      </c>
      <c r="H1154" t="s">
        <v>458</v>
      </c>
      <c r="I1154">
        <v>-14</v>
      </c>
      <c r="J1154" t="s">
        <v>1087</v>
      </c>
      <c r="L1154" t="s">
        <v>1083</v>
      </c>
      <c r="M1154">
        <v>8920646</v>
      </c>
      <c r="N1154" t="s">
        <v>175</v>
      </c>
      <c r="O1154" s="20">
        <v>46005</v>
      </c>
      <c r="P1154" t="s">
        <v>1084</v>
      </c>
      <c r="Q1154" s="20">
        <v>45517</v>
      </c>
      <c r="R1154" s="20">
        <v>45840</v>
      </c>
      <c r="S1154" t="s">
        <v>300</v>
      </c>
      <c r="T1154">
        <v>500</v>
      </c>
      <c r="W1154">
        <v>5</v>
      </c>
      <c r="X1154" t="s">
        <v>1085</v>
      </c>
      <c r="AB1154" t="s">
        <v>1086</v>
      </c>
      <c r="AK1154">
        <v>0</v>
      </c>
      <c r="AL1154">
        <v>0</v>
      </c>
      <c r="AN1154" s="20">
        <v>45875</v>
      </c>
    </row>
    <row r="1155" spans="1:40" x14ac:dyDescent="0.25">
      <c r="A1155">
        <v>9264629</v>
      </c>
      <c r="B1155" t="s">
        <v>1982</v>
      </c>
      <c r="C1155" t="s">
        <v>450</v>
      </c>
      <c r="D1155" t="s">
        <v>58</v>
      </c>
      <c r="E1155" t="s">
        <v>58</v>
      </c>
      <c r="G1155" s="20">
        <v>42862</v>
      </c>
      <c r="H1155" t="s">
        <v>58</v>
      </c>
      <c r="I1155">
        <v>-9</v>
      </c>
      <c r="J1155" t="s">
        <v>1087</v>
      </c>
      <c r="L1155" t="s">
        <v>1083</v>
      </c>
      <c r="M1155">
        <v>8921190</v>
      </c>
      <c r="N1155" t="s">
        <v>149</v>
      </c>
      <c r="O1155" s="20">
        <v>45874</v>
      </c>
      <c r="P1155" t="s">
        <v>1084</v>
      </c>
      <c r="Q1155" s="20">
        <v>45581</v>
      </c>
      <c r="S1155" t="s">
        <v>776</v>
      </c>
      <c r="T1155">
        <v>500</v>
      </c>
      <c r="W1155">
        <v>5</v>
      </c>
      <c r="X1155" t="s">
        <v>1085</v>
      </c>
      <c r="AB1155" t="s">
        <v>1086</v>
      </c>
      <c r="AK1155">
        <v>0</v>
      </c>
      <c r="AL1155">
        <v>0</v>
      </c>
      <c r="AN1155" s="20">
        <v>45874</v>
      </c>
    </row>
    <row r="1156" spans="1:40" x14ac:dyDescent="0.25">
      <c r="A1156">
        <v>9264245</v>
      </c>
      <c r="B1156" t="s">
        <v>1983</v>
      </c>
      <c r="C1156" t="s">
        <v>79</v>
      </c>
      <c r="D1156" t="s">
        <v>58</v>
      </c>
      <c r="E1156" t="s">
        <v>58</v>
      </c>
      <c r="G1156" s="20">
        <v>41610</v>
      </c>
      <c r="H1156" t="s">
        <v>443</v>
      </c>
      <c r="I1156">
        <v>-13</v>
      </c>
      <c r="J1156" t="s">
        <v>1087</v>
      </c>
      <c r="L1156" t="s">
        <v>1083</v>
      </c>
      <c r="M1156">
        <v>8920018</v>
      </c>
      <c r="N1156" t="s">
        <v>259</v>
      </c>
      <c r="O1156" s="20">
        <v>45944</v>
      </c>
      <c r="P1156" t="s">
        <v>1084</v>
      </c>
      <c r="Q1156" s="20">
        <v>45572</v>
      </c>
      <c r="S1156" t="s">
        <v>776</v>
      </c>
      <c r="T1156">
        <v>500</v>
      </c>
      <c r="W1156">
        <v>5</v>
      </c>
      <c r="X1156" t="s">
        <v>1085</v>
      </c>
      <c r="AB1156" t="s">
        <v>1086</v>
      </c>
      <c r="AK1156">
        <v>0</v>
      </c>
      <c r="AL1156">
        <v>0</v>
      </c>
      <c r="AN1156" s="20">
        <v>45944</v>
      </c>
    </row>
    <row r="1157" spans="1:40" x14ac:dyDescent="0.25">
      <c r="A1157">
        <v>9262105</v>
      </c>
      <c r="B1157" t="s">
        <v>579</v>
      </c>
      <c r="C1157" t="s">
        <v>408</v>
      </c>
      <c r="D1157" t="s">
        <v>58</v>
      </c>
      <c r="E1157" t="s">
        <v>7</v>
      </c>
      <c r="G1157" s="20">
        <v>41547</v>
      </c>
      <c r="H1157" t="s">
        <v>443</v>
      </c>
      <c r="I1157">
        <v>-13</v>
      </c>
      <c r="J1157" t="s">
        <v>1087</v>
      </c>
      <c r="L1157" t="s">
        <v>1083</v>
      </c>
      <c r="M1157">
        <v>8920309</v>
      </c>
      <c r="N1157" t="s">
        <v>195</v>
      </c>
      <c r="O1157" s="20">
        <v>45904</v>
      </c>
      <c r="P1157" t="s">
        <v>1084</v>
      </c>
      <c r="Q1157" s="20">
        <v>45372</v>
      </c>
      <c r="S1157" t="s">
        <v>776</v>
      </c>
      <c r="T1157">
        <v>500</v>
      </c>
      <c r="W1157">
        <v>5</v>
      </c>
      <c r="X1157" t="s">
        <v>1085</v>
      </c>
      <c r="AB1157" t="s">
        <v>1088</v>
      </c>
      <c r="AK1157">
        <v>0</v>
      </c>
      <c r="AL1157">
        <v>0</v>
      </c>
      <c r="AN1157" s="20">
        <v>45904</v>
      </c>
    </row>
    <row r="1158" spans="1:40" x14ac:dyDescent="0.25">
      <c r="A1158">
        <v>9267453</v>
      </c>
      <c r="B1158" t="s">
        <v>579</v>
      </c>
      <c r="C1158" t="s">
        <v>188</v>
      </c>
      <c r="D1158" t="s">
        <v>7</v>
      </c>
      <c r="G1158" s="20">
        <v>42055</v>
      </c>
      <c r="H1158" t="s">
        <v>60</v>
      </c>
      <c r="I1158">
        <v>-11</v>
      </c>
      <c r="J1158" t="s">
        <v>1087</v>
      </c>
      <c r="L1158" t="s">
        <v>1083</v>
      </c>
      <c r="M1158">
        <v>8920067</v>
      </c>
      <c r="N1158" t="s">
        <v>226</v>
      </c>
      <c r="O1158" s="20">
        <v>45980</v>
      </c>
      <c r="P1158" t="s">
        <v>1084</v>
      </c>
      <c r="Q1158" s="20">
        <v>45980</v>
      </c>
      <c r="S1158" t="s">
        <v>776</v>
      </c>
      <c r="T1158">
        <v>500</v>
      </c>
      <c r="W1158">
        <v>5</v>
      </c>
      <c r="X1158" t="s">
        <v>1085</v>
      </c>
      <c r="AB1158" t="s">
        <v>1086</v>
      </c>
      <c r="AK1158">
        <v>0</v>
      </c>
      <c r="AL1158">
        <v>0</v>
      </c>
      <c r="AN1158" s="20">
        <v>45980</v>
      </c>
    </row>
    <row r="1159" spans="1:40" x14ac:dyDescent="0.25">
      <c r="A1159">
        <v>9263889</v>
      </c>
      <c r="B1159" t="s">
        <v>1984</v>
      </c>
      <c r="C1159" t="s">
        <v>68</v>
      </c>
      <c r="D1159" t="s">
        <v>58</v>
      </c>
      <c r="E1159" t="s">
        <v>58</v>
      </c>
      <c r="G1159" s="20">
        <v>42842</v>
      </c>
      <c r="H1159" t="s">
        <v>58</v>
      </c>
      <c r="I1159">
        <v>-9</v>
      </c>
      <c r="J1159" t="s">
        <v>1087</v>
      </c>
      <c r="L1159" t="s">
        <v>1083</v>
      </c>
      <c r="M1159">
        <v>8921316</v>
      </c>
      <c r="N1159" t="s">
        <v>135</v>
      </c>
      <c r="O1159" s="20">
        <v>45919</v>
      </c>
      <c r="P1159" t="s">
        <v>1084</v>
      </c>
      <c r="Q1159" s="20">
        <v>45561</v>
      </c>
      <c r="S1159" t="s">
        <v>776</v>
      </c>
      <c r="T1159">
        <v>500</v>
      </c>
      <c r="W1159">
        <v>5</v>
      </c>
      <c r="X1159" t="s">
        <v>1085</v>
      </c>
      <c r="AB1159" t="s">
        <v>1086</v>
      </c>
      <c r="AK1159">
        <v>0</v>
      </c>
      <c r="AL1159">
        <v>0</v>
      </c>
      <c r="AN1159" s="20">
        <v>45919</v>
      </c>
    </row>
    <row r="1160" spans="1:40" x14ac:dyDescent="0.25">
      <c r="A1160">
        <v>9266913</v>
      </c>
      <c r="B1160" t="s">
        <v>3222</v>
      </c>
      <c r="C1160" t="s">
        <v>1640</v>
      </c>
      <c r="D1160" t="s">
        <v>58</v>
      </c>
      <c r="G1160" s="20">
        <v>41930</v>
      </c>
      <c r="H1160" t="s">
        <v>412</v>
      </c>
      <c r="I1160">
        <v>-12</v>
      </c>
      <c r="J1160" t="s">
        <v>1082</v>
      </c>
      <c r="L1160" t="s">
        <v>1083</v>
      </c>
      <c r="M1160">
        <v>8921458</v>
      </c>
      <c r="N1160" t="s">
        <v>92</v>
      </c>
      <c r="O1160" s="20">
        <v>45929</v>
      </c>
      <c r="P1160" t="s">
        <v>1084</v>
      </c>
      <c r="Q1160" s="20">
        <v>45929</v>
      </c>
      <c r="S1160" t="s">
        <v>776</v>
      </c>
      <c r="T1160">
        <v>500</v>
      </c>
      <c r="W1160">
        <v>5</v>
      </c>
      <c r="X1160" t="s">
        <v>1085</v>
      </c>
      <c r="AB1160" t="s">
        <v>1086</v>
      </c>
      <c r="AK1160">
        <v>0</v>
      </c>
      <c r="AL1160">
        <v>0</v>
      </c>
      <c r="AN1160" s="20">
        <v>45929</v>
      </c>
    </row>
    <row r="1161" spans="1:40" x14ac:dyDescent="0.25">
      <c r="A1161">
        <v>9266675</v>
      </c>
      <c r="B1161" t="s">
        <v>3223</v>
      </c>
      <c r="C1161" t="s">
        <v>758</v>
      </c>
      <c r="D1161" t="s">
        <v>58</v>
      </c>
      <c r="G1161" s="20">
        <v>41729</v>
      </c>
      <c r="H1161" t="s">
        <v>412</v>
      </c>
      <c r="I1161">
        <v>-12</v>
      </c>
      <c r="J1161" t="s">
        <v>1087</v>
      </c>
      <c r="L1161" t="s">
        <v>1083</v>
      </c>
      <c r="M1161">
        <v>8921316</v>
      </c>
      <c r="N1161" t="s">
        <v>135</v>
      </c>
      <c r="O1161" s="20">
        <v>45923</v>
      </c>
      <c r="P1161" t="s">
        <v>1084</v>
      </c>
      <c r="Q1161" s="20">
        <v>45923</v>
      </c>
      <c r="S1161" t="s">
        <v>776</v>
      </c>
      <c r="T1161">
        <v>500</v>
      </c>
      <c r="W1161">
        <v>5</v>
      </c>
      <c r="X1161" t="s">
        <v>1085</v>
      </c>
      <c r="AB1161" t="s">
        <v>1086</v>
      </c>
      <c r="AK1161">
        <v>0</v>
      </c>
      <c r="AL1161">
        <v>0</v>
      </c>
      <c r="AN1161" s="20">
        <v>45923</v>
      </c>
    </row>
    <row r="1162" spans="1:40" x14ac:dyDescent="0.25">
      <c r="A1162">
        <v>9266251</v>
      </c>
      <c r="B1162" t="s">
        <v>497</v>
      </c>
      <c r="C1162" t="s">
        <v>1608</v>
      </c>
      <c r="D1162" t="s">
        <v>58</v>
      </c>
      <c r="G1162" s="20">
        <v>40758</v>
      </c>
      <c r="H1162" t="s">
        <v>468</v>
      </c>
      <c r="I1162">
        <v>-15</v>
      </c>
      <c r="J1162" t="s">
        <v>1087</v>
      </c>
      <c r="L1162" t="s">
        <v>1083</v>
      </c>
      <c r="M1162">
        <v>8920111</v>
      </c>
      <c r="N1162" t="s">
        <v>212</v>
      </c>
      <c r="O1162" s="20">
        <v>45908</v>
      </c>
      <c r="P1162" t="s">
        <v>1084</v>
      </c>
      <c r="Q1162" s="20">
        <v>45908</v>
      </c>
      <c r="S1162" t="s">
        <v>776</v>
      </c>
      <c r="T1162">
        <v>500</v>
      </c>
      <c r="W1162">
        <v>5</v>
      </c>
      <c r="X1162" t="s">
        <v>1085</v>
      </c>
      <c r="AB1162" t="s">
        <v>1086</v>
      </c>
      <c r="AK1162">
        <v>0</v>
      </c>
      <c r="AL1162">
        <v>0</v>
      </c>
      <c r="AN1162" s="20">
        <v>45908</v>
      </c>
    </row>
    <row r="1163" spans="1:40" x14ac:dyDescent="0.25">
      <c r="A1163">
        <v>9253754</v>
      </c>
      <c r="B1163" t="s">
        <v>497</v>
      </c>
      <c r="C1163" t="s">
        <v>67</v>
      </c>
      <c r="D1163" t="s">
        <v>7</v>
      </c>
      <c r="E1163" t="s">
        <v>7</v>
      </c>
      <c r="G1163" s="20">
        <v>39542</v>
      </c>
      <c r="H1163" t="s">
        <v>489</v>
      </c>
      <c r="I1163">
        <v>-18</v>
      </c>
      <c r="J1163" t="s">
        <v>1087</v>
      </c>
      <c r="L1163" t="s">
        <v>1083</v>
      </c>
      <c r="M1163">
        <v>8921190</v>
      </c>
      <c r="N1163" t="s">
        <v>149</v>
      </c>
      <c r="O1163" s="20">
        <v>45874</v>
      </c>
      <c r="P1163" t="s">
        <v>1084</v>
      </c>
      <c r="Q1163" s="20">
        <v>43509</v>
      </c>
      <c r="S1163" t="s">
        <v>776</v>
      </c>
      <c r="T1163">
        <v>1421</v>
      </c>
      <c r="W1163">
        <v>14</v>
      </c>
      <c r="X1163" t="s">
        <v>1085</v>
      </c>
      <c r="AB1163" t="s">
        <v>1086</v>
      </c>
      <c r="AK1163">
        <v>0</v>
      </c>
      <c r="AL1163">
        <v>0</v>
      </c>
      <c r="AN1163" s="20">
        <v>45874</v>
      </c>
    </row>
    <row r="1164" spans="1:40" x14ac:dyDescent="0.25">
      <c r="A1164">
        <v>9267224</v>
      </c>
      <c r="B1164" t="s">
        <v>497</v>
      </c>
      <c r="C1164" t="s">
        <v>3224</v>
      </c>
      <c r="D1164" t="s">
        <v>58</v>
      </c>
      <c r="G1164" s="20">
        <v>42501</v>
      </c>
      <c r="H1164" t="s">
        <v>1465</v>
      </c>
      <c r="I1164">
        <v>-10</v>
      </c>
      <c r="J1164" t="s">
        <v>1087</v>
      </c>
      <c r="L1164" t="s">
        <v>1083</v>
      </c>
      <c r="M1164">
        <v>8920234</v>
      </c>
      <c r="N1164" t="s">
        <v>208</v>
      </c>
      <c r="O1164" s="20">
        <v>45951</v>
      </c>
      <c r="P1164" t="s">
        <v>1084</v>
      </c>
      <c r="Q1164" s="20">
        <v>45951</v>
      </c>
      <c r="S1164" t="s">
        <v>776</v>
      </c>
      <c r="T1164">
        <v>500</v>
      </c>
      <c r="W1164">
        <v>5</v>
      </c>
      <c r="X1164" t="s">
        <v>1085</v>
      </c>
      <c r="AB1164" t="s">
        <v>1086</v>
      </c>
      <c r="AK1164">
        <v>0</v>
      </c>
      <c r="AL1164">
        <v>0</v>
      </c>
      <c r="AN1164" s="20">
        <v>45951</v>
      </c>
    </row>
    <row r="1165" spans="1:40" x14ac:dyDescent="0.25">
      <c r="A1165">
        <v>9265035</v>
      </c>
      <c r="B1165" t="s">
        <v>497</v>
      </c>
      <c r="C1165" t="s">
        <v>2425</v>
      </c>
      <c r="D1165" t="s">
        <v>58</v>
      </c>
      <c r="E1165" t="s">
        <v>58</v>
      </c>
      <c r="G1165" s="20">
        <v>41580</v>
      </c>
      <c r="H1165" t="s">
        <v>443</v>
      </c>
      <c r="I1165">
        <v>-13</v>
      </c>
      <c r="J1165" t="s">
        <v>1087</v>
      </c>
      <c r="L1165" t="s">
        <v>1083</v>
      </c>
      <c r="M1165">
        <v>8920389</v>
      </c>
      <c r="N1165" t="s">
        <v>184</v>
      </c>
      <c r="O1165" s="20">
        <v>45926</v>
      </c>
      <c r="P1165" t="s">
        <v>1084</v>
      </c>
      <c r="Q1165" s="20">
        <v>45612</v>
      </c>
      <c r="S1165" t="s">
        <v>776</v>
      </c>
      <c r="T1165">
        <v>500</v>
      </c>
      <c r="W1165">
        <v>5</v>
      </c>
      <c r="X1165" t="s">
        <v>1085</v>
      </c>
      <c r="AB1165" t="s">
        <v>1086</v>
      </c>
      <c r="AK1165">
        <v>0</v>
      </c>
      <c r="AL1165">
        <v>0</v>
      </c>
      <c r="AN1165" s="20">
        <v>45926</v>
      </c>
    </row>
    <row r="1166" spans="1:40" x14ac:dyDescent="0.25">
      <c r="A1166">
        <v>9266175</v>
      </c>
      <c r="B1166" t="s">
        <v>497</v>
      </c>
      <c r="C1166" t="s">
        <v>406</v>
      </c>
      <c r="D1166" t="s">
        <v>58</v>
      </c>
      <c r="G1166" s="20">
        <v>42311</v>
      </c>
      <c r="H1166" t="s">
        <v>60</v>
      </c>
      <c r="I1166">
        <v>-11</v>
      </c>
      <c r="J1166" t="s">
        <v>1087</v>
      </c>
      <c r="L1166" t="s">
        <v>1083</v>
      </c>
      <c r="M1166">
        <v>8921458</v>
      </c>
      <c r="N1166" t="s">
        <v>92</v>
      </c>
      <c r="O1166" s="20">
        <v>45907</v>
      </c>
      <c r="P1166" t="s">
        <v>1084</v>
      </c>
      <c r="Q1166" s="20">
        <v>45907</v>
      </c>
      <c r="R1166" s="20">
        <v>45903</v>
      </c>
      <c r="S1166" t="s">
        <v>300</v>
      </c>
      <c r="T1166">
        <v>500</v>
      </c>
      <c r="W1166">
        <v>5</v>
      </c>
      <c r="X1166" t="s">
        <v>1085</v>
      </c>
      <c r="AB1166" t="s">
        <v>1086</v>
      </c>
      <c r="AK1166">
        <v>0</v>
      </c>
      <c r="AL1166">
        <v>0</v>
      </c>
      <c r="AN1166" s="20">
        <v>45907</v>
      </c>
    </row>
    <row r="1167" spans="1:40" x14ac:dyDescent="0.25">
      <c r="A1167">
        <v>9257439</v>
      </c>
      <c r="B1167" t="s">
        <v>1618</v>
      </c>
      <c r="C1167" t="s">
        <v>538</v>
      </c>
      <c r="D1167" t="s">
        <v>58</v>
      </c>
      <c r="E1167" t="s">
        <v>58</v>
      </c>
      <c r="G1167" s="20">
        <v>40250</v>
      </c>
      <c r="H1167" t="s">
        <v>482</v>
      </c>
      <c r="I1167">
        <v>-16</v>
      </c>
      <c r="J1167" t="s">
        <v>1087</v>
      </c>
      <c r="L1167" t="s">
        <v>1083</v>
      </c>
      <c r="M1167">
        <v>8921316</v>
      </c>
      <c r="N1167" t="s">
        <v>135</v>
      </c>
      <c r="O1167" s="20">
        <v>45919</v>
      </c>
      <c r="P1167" t="s">
        <v>1084</v>
      </c>
      <c r="Q1167" s="20">
        <v>44500</v>
      </c>
      <c r="S1167" t="s">
        <v>776</v>
      </c>
      <c r="T1167">
        <v>500</v>
      </c>
      <c r="W1167">
        <v>5</v>
      </c>
      <c r="X1167" t="s">
        <v>1085</v>
      </c>
      <c r="AB1167" t="s">
        <v>1086</v>
      </c>
      <c r="AK1167">
        <v>0</v>
      </c>
      <c r="AL1167">
        <v>0</v>
      </c>
      <c r="AN1167" s="20">
        <v>45919</v>
      </c>
    </row>
    <row r="1168" spans="1:40" x14ac:dyDescent="0.25">
      <c r="A1168">
        <v>9267254</v>
      </c>
      <c r="B1168" t="s">
        <v>3225</v>
      </c>
      <c r="C1168" t="s">
        <v>222</v>
      </c>
      <c r="D1168" t="s">
        <v>58</v>
      </c>
      <c r="G1168" s="20">
        <v>42663</v>
      </c>
      <c r="H1168" t="s">
        <v>1465</v>
      </c>
      <c r="I1168">
        <v>-10</v>
      </c>
      <c r="J1168" t="s">
        <v>1087</v>
      </c>
      <c r="L1168" t="s">
        <v>1083</v>
      </c>
      <c r="M1168">
        <v>8920049</v>
      </c>
      <c r="N1168" t="s">
        <v>235</v>
      </c>
      <c r="O1168" s="20">
        <v>45951</v>
      </c>
      <c r="P1168" t="s">
        <v>1084</v>
      </c>
      <c r="Q1168" s="20">
        <v>45951</v>
      </c>
      <c r="S1168" t="s">
        <v>776</v>
      </c>
      <c r="T1168">
        <v>500</v>
      </c>
      <c r="W1168">
        <v>5</v>
      </c>
      <c r="X1168" t="s">
        <v>1085</v>
      </c>
      <c r="AB1168" t="s">
        <v>1086</v>
      </c>
      <c r="AK1168">
        <v>0</v>
      </c>
      <c r="AL1168">
        <v>0</v>
      </c>
      <c r="AN1168" s="20">
        <v>45951</v>
      </c>
    </row>
    <row r="1169" spans="1:40" x14ac:dyDescent="0.25">
      <c r="A1169">
        <v>9252226</v>
      </c>
      <c r="B1169" t="s">
        <v>2670</v>
      </c>
      <c r="C1169" t="s">
        <v>2671</v>
      </c>
      <c r="D1169" t="s">
        <v>58</v>
      </c>
      <c r="E1169" t="s">
        <v>58</v>
      </c>
      <c r="G1169" s="20">
        <v>41276</v>
      </c>
      <c r="H1169" t="s">
        <v>443</v>
      </c>
      <c r="I1169">
        <v>-13</v>
      </c>
      <c r="J1169" t="s">
        <v>1087</v>
      </c>
      <c r="L1169" t="s">
        <v>1083</v>
      </c>
      <c r="M1169">
        <v>8920505</v>
      </c>
      <c r="N1169" t="s">
        <v>2715</v>
      </c>
      <c r="O1169" s="20">
        <v>45926</v>
      </c>
      <c r="P1169" t="s">
        <v>1084</v>
      </c>
      <c r="Q1169" s="20">
        <v>43168</v>
      </c>
      <c r="S1169" t="s">
        <v>776</v>
      </c>
      <c r="T1169">
        <v>500</v>
      </c>
      <c r="W1169">
        <v>5</v>
      </c>
      <c r="X1169" t="s">
        <v>1085</v>
      </c>
      <c r="AB1169" t="s">
        <v>1086</v>
      </c>
      <c r="AK1169">
        <v>0</v>
      </c>
      <c r="AL1169">
        <v>0</v>
      </c>
    </row>
    <row r="1170" spans="1:40" x14ac:dyDescent="0.25">
      <c r="A1170">
        <v>9261424</v>
      </c>
      <c r="B1170" t="s">
        <v>1290</v>
      </c>
      <c r="C1170" t="s">
        <v>64</v>
      </c>
      <c r="D1170" t="s">
        <v>58</v>
      </c>
      <c r="E1170" t="s">
        <v>58</v>
      </c>
      <c r="G1170" s="20">
        <v>40337</v>
      </c>
      <c r="H1170" t="s">
        <v>482</v>
      </c>
      <c r="I1170">
        <v>-16</v>
      </c>
      <c r="J1170" t="s">
        <v>1087</v>
      </c>
      <c r="L1170" t="s">
        <v>1083</v>
      </c>
      <c r="M1170">
        <v>8920151</v>
      </c>
      <c r="N1170" t="s">
        <v>606</v>
      </c>
      <c r="O1170" s="20">
        <v>45938</v>
      </c>
      <c r="P1170" t="s">
        <v>1084</v>
      </c>
      <c r="Q1170" s="20">
        <v>45211</v>
      </c>
      <c r="S1170" t="s">
        <v>776</v>
      </c>
      <c r="T1170">
        <v>500</v>
      </c>
      <c r="W1170">
        <v>5</v>
      </c>
      <c r="X1170" t="s">
        <v>1085</v>
      </c>
      <c r="AB1170" t="s">
        <v>1086</v>
      </c>
      <c r="AK1170">
        <v>0</v>
      </c>
      <c r="AL1170">
        <v>0</v>
      </c>
      <c r="AN1170" s="20">
        <v>45938</v>
      </c>
    </row>
    <row r="1171" spans="1:40" x14ac:dyDescent="0.25">
      <c r="A1171">
        <v>9267500</v>
      </c>
      <c r="B1171" t="s">
        <v>4254</v>
      </c>
      <c r="C1171" t="s">
        <v>209</v>
      </c>
      <c r="D1171" t="s">
        <v>58</v>
      </c>
      <c r="G1171" s="20">
        <v>42199</v>
      </c>
      <c r="H1171" t="s">
        <v>60</v>
      </c>
      <c r="I1171">
        <v>-11</v>
      </c>
      <c r="J1171" t="s">
        <v>1087</v>
      </c>
      <c r="L1171" t="s">
        <v>1083</v>
      </c>
      <c r="M1171">
        <v>8920309</v>
      </c>
      <c r="N1171" t="s">
        <v>195</v>
      </c>
      <c r="O1171" s="20">
        <v>45988</v>
      </c>
      <c r="P1171" t="s">
        <v>1084</v>
      </c>
      <c r="Q1171" s="20">
        <v>45988</v>
      </c>
      <c r="S1171" t="s">
        <v>776</v>
      </c>
      <c r="T1171">
        <v>500</v>
      </c>
      <c r="W1171">
        <v>5</v>
      </c>
      <c r="X1171" t="s">
        <v>1085</v>
      </c>
      <c r="AB1171" t="s">
        <v>1086</v>
      </c>
      <c r="AK1171">
        <v>0</v>
      </c>
      <c r="AL1171">
        <v>0</v>
      </c>
      <c r="AN1171" s="20">
        <v>45988</v>
      </c>
    </row>
    <row r="1172" spans="1:40" x14ac:dyDescent="0.25">
      <c r="A1172">
        <v>9265671</v>
      </c>
      <c r="B1172" t="s">
        <v>3226</v>
      </c>
      <c r="C1172" t="s">
        <v>1992</v>
      </c>
      <c r="D1172" t="s">
        <v>58</v>
      </c>
      <c r="G1172" s="20">
        <v>41577</v>
      </c>
      <c r="H1172" t="s">
        <v>443</v>
      </c>
      <c r="I1172">
        <v>-13</v>
      </c>
      <c r="J1172" t="s">
        <v>1082</v>
      </c>
      <c r="L1172" t="s">
        <v>1083</v>
      </c>
      <c r="M1172">
        <v>8920031</v>
      </c>
      <c r="N1172" t="s">
        <v>241</v>
      </c>
      <c r="O1172" s="20">
        <v>45853</v>
      </c>
      <c r="P1172" t="s">
        <v>1084</v>
      </c>
      <c r="Q1172" s="20">
        <v>45853</v>
      </c>
      <c r="R1172" s="20">
        <v>45832</v>
      </c>
      <c r="S1172" t="s">
        <v>300</v>
      </c>
      <c r="T1172">
        <v>500</v>
      </c>
      <c r="W1172">
        <v>5</v>
      </c>
      <c r="X1172" t="s">
        <v>1085</v>
      </c>
      <c r="AB1172" t="s">
        <v>1086</v>
      </c>
      <c r="AK1172">
        <v>1</v>
      </c>
      <c r="AL1172">
        <v>0</v>
      </c>
      <c r="AN1172" s="20">
        <v>45853</v>
      </c>
    </row>
    <row r="1173" spans="1:40" x14ac:dyDescent="0.25">
      <c r="A1173">
        <v>9262709</v>
      </c>
      <c r="B1173" t="s">
        <v>1985</v>
      </c>
      <c r="C1173" t="s">
        <v>1986</v>
      </c>
      <c r="D1173" t="s">
        <v>58</v>
      </c>
      <c r="E1173" t="s">
        <v>58</v>
      </c>
      <c r="G1173" s="20">
        <v>41559</v>
      </c>
      <c r="H1173" t="s">
        <v>443</v>
      </c>
      <c r="I1173">
        <v>-13</v>
      </c>
      <c r="J1173" t="s">
        <v>1087</v>
      </c>
      <c r="L1173" t="s">
        <v>1083</v>
      </c>
      <c r="M1173">
        <v>8921458</v>
      </c>
      <c r="N1173" t="s">
        <v>92</v>
      </c>
      <c r="O1173" s="20">
        <v>45910</v>
      </c>
      <c r="P1173" t="s">
        <v>1084</v>
      </c>
      <c r="Q1173" s="20">
        <v>45540</v>
      </c>
      <c r="S1173" t="s">
        <v>776</v>
      </c>
      <c r="T1173">
        <v>500</v>
      </c>
      <c r="W1173">
        <v>5</v>
      </c>
      <c r="X1173" t="s">
        <v>1085</v>
      </c>
      <c r="AB1173" t="s">
        <v>1086</v>
      </c>
      <c r="AK1173">
        <v>0</v>
      </c>
      <c r="AL1173">
        <v>0</v>
      </c>
      <c r="AN1173" s="20">
        <v>45910</v>
      </c>
    </row>
    <row r="1174" spans="1:40" x14ac:dyDescent="0.25">
      <c r="A1174">
        <v>9261949</v>
      </c>
      <c r="B1174" t="s">
        <v>275</v>
      </c>
      <c r="C1174" t="s">
        <v>1619</v>
      </c>
      <c r="D1174" t="s">
        <v>7</v>
      </c>
      <c r="E1174" t="s">
        <v>58</v>
      </c>
      <c r="G1174" s="20">
        <v>41208</v>
      </c>
      <c r="H1174" t="s">
        <v>458</v>
      </c>
      <c r="I1174">
        <v>-14</v>
      </c>
      <c r="J1174" t="s">
        <v>1087</v>
      </c>
      <c r="L1174" t="s">
        <v>1083</v>
      </c>
      <c r="M1174">
        <v>8921316</v>
      </c>
      <c r="N1174" t="s">
        <v>135</v>
      </c>
      <c r="O1174" s="20">
        <v>45977</v>
      </c>
      <c r="P1174" t="s">
        <v>1084</v>
      </c>
      <c r="Q1174" s="20">
        <v>45288</v>
      </c>
      <c r="S1174" t="s">
        <v>776</v>
      </c>
      <c r="T1174">
        <v>500</v>
      </c>
      <c r="W1174">
        <v>5</v>
      </c>
      <c r="X1174" t="s">
        <v>1085</v>
      </c>
      <c r="AB1174" t="s">
        <v>1086</v>
      </c>
      <c r="AK1174">
        <v>0</v>
      </c>
      <c r="AL1174">
        <v>0</v>
      </c>
      <c r="AN1174" s="20">
        <v>45919</v>
      </c>
    </row>
    <row r="1175" spans="1:40" x14ac:dyDescent="0.25">
      <c r="A1175">
        <v>9266601</v>
      </c>
      <c r="B1175" t="s">
        <v>275</v>
      </c>
      <c r="C1175" t="s">
        <v>3227</v>
      </c>
      <c r="D1175" t="s">
        <v>58</v>
      </c>
      <c r="G1175" s="20">
        <v>42498</v>
      </c>
      <c r="H1175" t="s">
        <v>1465</v>
      </c>
      <c r="I1175">
        <v>-10</v>
      </c>
      <c r="J1175" t="s">
        <v>1087</v>
      </c>
      <c r="L1175" t="s">
        <v>1083</v>
      </c>
      <c r="M1175">
        <v>8921458</v>
      </c>
      <c r="N1175" t="s">
        <v>92</v>
      </c>
      <c r="O1175" s="20">
        <v>45919</v>
      </c>
      <c r="P1175" t="s">
        <v>1084</v>
      </c>
      <c r="Q1175" s="20">
        <v>45919</v>
      </c>
      <c r="S1175" t="s">
        <v>776</v>
      </c>
      <c r="T1175">
        <v>500</v>
      </c>
      <c r="W1175">
        <v>5</v>
      </c>
      <c r="X1175" t="s">
        <v>1085</v>
      </c>
      <c r="AB1175" t="s">
        <v>1086</v>
      </c>
      <c r="AK1175">
        <v>0</v>
      </c>
      <c r="AL1175">
        <v>0</v>
      </c>
      <c r="AN1175" s="20">
        <v>45919</v>
      </c>
    </row>
    <row r="1176" spans="1:40" x14ac:dyDescent="0.25">
      <c r="A1176">
        <v>9267155</v>
      </c>
      <c r="B1176" t="s">
        <v>275</v>
      </c>
      <c r="C1176" t="s">
        <v>224</v>
      </c>
      <c r="D1176" t="s">
        <v>58</v>
      </c>
      <c r="G1176" s="20">
        <v>43016</v>
      </c>
      <c r="H1176" t="s">
        <v>58</v>
      </c>
      <c r="I1176">
        <v>-9</v>
      </c>
      <c r="J1176" t="s">
        <v>1087</v>
      </c>
      <c r="L1176" t="s">
        <v>1083</v>
      </c>
      <c r="M1176">
        <v>8920309</v>
      </c>
      <c r="N1176" t="s">
        <v>195</v>
      </c>
      <c r="O1176" s="20">
        <v>45945</v>
      </c>
      <c r="P1176" t="s">
        <v>1084</v>
      </c>
      <c r="Q1176" s="20">
        <v>45945</v>
      </c>
      <c r="S1176" t="s">
        <v>776</v>
      </c>
      <c r="T1176">
        <v>500</v>
      </c>
      <c r="W1176">
        <v>5</v>
      </c>
      <c r="X1176" t="s">
        <v>1085</v>
      </c>
      <c r="AB1176" t="s">
        <v>1086</v>
      </c>
      <c r="AK1176">
        <v>0</v>
      </c>
      <c r="AL1176">
        <v>0</v>
      </c>
      <c r="AN1176" s="20">
        <v>45945</v>
      </c>
    </row>
    <row r="1177" spans="1:40" x14ac:dyDescent="0.25">
      <c r="A1177">
        <v>9265670</v>
      </c>
      <c r="B1177" t="s">
        <v>3228</v>
      </c>
      <c r="C1177" t="s">
        <v>70</v>
      </c>
      <c r="D1177" t="s">
        <v>58</v>
      </c>
      <c r="G1177" s="20">
        <v>42465</v>
      </c>
      <c r="H1177" t="s">
        <v>1465</v>
      </c>
      <c r="I1177">
        <v>-10</v>
      </c>
      <c r="J1177" t="s">
        <v>1087</v>
      </c>
      <c r="L1177" t="s">
        <v>1083</v>
      </c>
      <c r="M1177">
        <v>8920031</v>
      </c>
      <c r="N1177" t="s">
        <v>241</v>
      </c>
      <c r="O1177" s="20">
        <v>45853</v>
      </c>
      <c r="P1177" t="s">
        <v>1084</v>
      </c>
      <c r="Q1177" s="20">
        <v>45853</v>
      </c>
      <c r="R1177" s="20">
        <v>45832</v>
      </c>
      <c r="S1177" t="s">
        <v>300</v>
      </c>
      <c r="T1177">
        <v>500</v>
      </c>
      <c r="W1177">
        <v>5</v>
      </c>
      <c r="X1177" t="s">
        <v>1085</v>
      </c>
      <c r="AB1177" t="s">
        <v>1086</v>
      </c>
      <c r="AK1177">
        <v>1</v>
      </c>
      <c r="AL1177">
        <v>0</v>
      </c>
      <c r="AN1177" s="20">
        <v>45853</v>
      </c>
    </row>
    <row r="1178" spans="1:40" x14ac:dyDescent="0.25">
      <c r="A1178">
        <v>9266433</v>
      </c>
      <c r="B1178" t="s">
        <v>1987</v>
      </c>
      <c r="C1178" t="s">
        <v>409</v>
      </c>
      <c r="D1178" t="s">
        <v>58</v>
      </c>
      <c r="G1178" s="20">
        <v>44419</v>
      </c>
      <c r="H1178" t="s">
        <v>58</v>
      </c>
      <c r="I1178">
        <v>-9</v>
      </c>
      <c r="J1178" t="s">
        <v>1082</v>
      </c>
      <c r="L1178" t="s">
        <v>1083</v>
      </c>
      <c r="M1178">
        <v>8921458</v>
      </c>
      <c r="N1178" t="s">
        <v>92</v>
      </c>
      <c r="O1178" s="20">
        <v>45913</v>
      </c>
      <c r="P1178" t="s">
        <v>1084</v>
      </c>
      <c r="Q1178" s="20">
        <v>45913</v>
      </c>
      <c r="S1178" t="s">
        <v>776</v>
      </c>
      <c r="T1178">
        <v>500</v>
      </c>
      <c r="W1178">
        <v>5</v>
      </c>
      <c r="X1178" t="s">
        <v>1085</v>
      </c>
      <c r="AB1178" t="s">
        <v>1086</v>
      </c>
      <c r="AK1178">
        <v>0</v>
      </c>
      <c r="AL1178">
        <v>0</v>
      </c>
      <c r="AN1178" s="20">
        <v>45913</v>
      </c>
    </row>
    <row r="1179" spans="1:40" x14ac:dyDescent="0.25">
      <c r="A1179">
        <v>9262150</v>
      </c>
      <c r="B1179" t="s">
        <v>1987</v>
      </c>
      <c r="C1179" t="s">
        <v>122</v>
      </c>
      <c r="D1179" t="s">
        <v>7</v>
      </c>
      <c r="E1179" t="s">
        <v>7</v>
      </c>
      <c r="G1179" s="20">
        <v>42740</v>
      </c>
      <c r="H1179" t="s">
        <v>58</v>
      </c>
      <c r="I1179">
        <v>-9</v>
      </c>
      <c r="J1179" t="s">
        <v>1087</v>
      </c>
      <c r="L1179" t="s">
        <v>1083</v>
      </c>
      <c r="M1179">
        <v>8920067</v>
      </c>
      <c r="N1179" t="s">
        <v>226</v>
      </c>
      <c r="O1179" s="20">
        <v>45911</v>
      </c>
      <c r="P1179" t="s">
        <v>1084</v>
      </c>
      <c r="Q1179" s="20">
        <v>45405</v>
      </c>
      <c r="S1179" t="s">
        <v>776</v>
      </c>
      <c r="T1179">
        <v>500</v>
      </c>
      <c r="W1179">
        <v>5</v>
      </c>
      <c r="X1179" t="s">
        <v>1085</v>
      </c>
      <c r="AB1179" t="s">
        <v>1086</v>
      </c>
      <c r="AK1179">
        <v>0</v>
      </c>
      <c r="AL1179">
        <v>0</v>
      </c>
      <c r="AN1179" s="20">
        <v>45911</v>
      </c>
    </row>
    <row r="1180" spans="1:40" x14ac:dyDescent="0.25">
      <c r="A1180">
        <v>9265672</v>
      </c>
      <c r="B1180" t="s">
        <v>3229</v>
      </c>
      <c r="C1180" t="s">
        <v>281</v>
      </c>
      <c r="D1180" t="s">
        <v>58</v>
      </c>
      <c r="G1180" s="20">
        <v>41824</v>
      </c>
      <c r="H1180" t="s">
        <v>412</v>
      </c>
      <c r="I1180">
        <v>-12</v>
      </c>
      <c r="J1180" t="s">
        <v>1087</v>
      </c>
      <c r="L1180" t="s">
        <v>1083</v>
      </c>
      <c r="M1180">
        <v>8920031</v>
      </c>
      <c r="N1180" t="s">
        <v>241</v>
      </c>
      <c r="O1180" s="20">
        <v>45853</v>
      </c>
      <c r="P1180" t="s">
        <v>1084</v>
      </c>
      <c r="Q1180" s="20">
        <v>45853</v>
      </c>
      <c r="S1180" t="s">
        <v>776</v>
      </c>
      <c r="T1180">
        <v>500</v>
      </c>
      <c r="W1180">
        <v>5</v>
      </c>
      <c r="X1180" t="s">
        <v>1085</v>
      </c>
      <c r="AB1180" t="s">
        <v>1086</v>
      </c>
      <c r="AK1180">
        <v>0</v>
      </c>
      <c r="AL1180">
        <v>0</v>
      </c>
      <c r="AN1180" s="20">
        <v>45853</v>
      </c>
    </row>
    <row r="1181" spans="1:40" x14ac:dyDescent="0.25">
      <c r="A1181">
        <v>9265673</v>
      </c>
      <c r="B1181" t="s">
        <v>3229</v>
      </c>
      <c r="C1181" t="s">
        <v>3230</v>
      </c>
      <c r="D1181" t="s">
        <v>58</v>
      </c>
      <c r="G1181" s="20">
        <v>42535</v>
      </c>
      <c r="H1181" t="s">
        <v>1465</v>
      </c>
      <c r="I1181">
        <v>-10</v>
      </c>
      <c r="J1181" t="s">
        <v>1087</v>
      </c>
      <c r="L1181" t="s">
        <v>1083</v>
      </c>
      <c r="M1181">
        <v>8920031</v>
      </c>
      <c r="N1181" t="s">
        <v>241</v>
      </c>
      <c r="O1181" s="20">
        <v>45853</v>
      </c>
      <c r="P1181" t="s">
        <v>1084</v>
      </c>
      <c r="Q1181" s="20">
        <v>45853</v>
      </c>
      <c r="S1181" t="s">
        <v>776</v>
      </c>
      <c r="T1181">
        <v>500</v>
      </c>
      <c r="W1181">
        <v>5</v>
      </c>
      <c r="X1181" t="s">
        <v>1085</v>
      </c>
      <c r="AB1181" t="s">
        <v>1086</v>
      </c>
      <c r="AK1181">
        <v>0</v>
      </c>
      <c r="AL1181">
        <v>0</v>
      </c>
      <c r="AN1181" s="20">
        <v>45853</v>
      </c>
    </row>
    <row r="1182" spans="1:40" x14ac:dyDescent="0.25">
      <c r="A1182">
        <v>9262649</v>
      </c>
      <c r="B1182" t="s">
        <v>1988</v>
      </c>
      <c r="C1182" t="s">
        <v>118</v>
      </c>
      <c r="D1182" t="s">
        <v>58</v>
      </c>
      <c r="E1182" t="s">
        <v>58</v>
      </c>
      <c r="G1182" s="20">
        <v>41693</v>
      </c>
      <c r="H1182" t="s">
        <v>412</v>
      </c>
      <c r="I1182">
        <v>-12</v>
      </c>
      <c r="J1182" t="s">
        <v>1087</v>
      </c>
      <c r="L1182" t="s">
        <v>1083</v>
      </c>
      <c r="M1182">
        <v>8920137</v>
      </c>
      <c r="N1182" t="s">
        <v>839</v>
      </c>
      <c r="O1182" s="20">
        <v>45915</v>
      </c>
      <c r="P1182" t="s">
        <v>1084</v>
      </c>
      <c r="Q1182" s="20">
        <v>45538</v>
      </c>
      <c r="S1182" t="s">
        <v>776</v>
      </c>
      <c r="T1182">
        <v>500</v>
      </c>
      <c r="W1182">
        <v>5</v>
      </c>
      <c r="X1182" t="s">
        <v>1085</v>
      </c>
      <c r="AB1182" t="s">
        <v>1086</v>
      </c>
      <c r="AK1182">
        <v>0</v>
      </c>
      <c r="AL1182">
        <v>0</v>
      </c>
      <c r="AN1182" s="20">
        <v>45915</v>
      </c>
    </row>
    <row r="1183" spans="1:40" x14ac:dyDescent="0.25">
      <c r="A1183">
        <v>9260292</v>
      </c>
      <c r="B1183" t="s">
        <v>1291</v>
      </c>
      <c r="C1183" t="s">
        <v>904</v>
      </c>
      <c r="D1183" t="s">
        <v>7</v>
      </c>
      <c r="E1183" t="s">
        <v>7</v>
      </c>
      <c r="G1183" s="20">
        <v>41487</v>
      </c>
      <c r="H1183" t="s">
        <v>443</v>
      </c>
      <c r="I1183">
        <v>-13</v>
      </c>
      <c r="J1183" t="s">
        <v>1087</v>
      </c>
      <c r="L1183" t="s">
        <v>1083</v>
      </c>
      <c r="M1183">
        <v>8920151</v>
      </c>
      <c r="N1183" t="s">
        <v>606</v>
      </c>
      <c r="O1183" s="20">
        <v>45908</v>
      </c>
      <c r="P1183" t="s">
        <v>1084</v>
      </c>
      <c r="Q1183" s="20">
        <v>45083</v>
      </c>
      <c r="S1183" t="s">
        <v>776</v>
      </c>
      <c r="T1183">
        <v>583</v>
      </c>
      <c r="W1183">
        <v>5</v>
      </c>
      <c r="X1183" t="s">
        <v>1085</v>
      </c>
      <c r="AB1183" t="s">
        <v>1086</v>
      </c>
      <c r="AK1183">
        <v>0</v>
      </c>
      <c r="AL1183">
        <v>0</v>
      </c>
      <c r="AN1183" s="20">
        <v>45908</v>
      </c>
    </row>
    <row r="1184" spans="1:40" x14ac:dyDescent="0.25">
      <c r="A1184">
        <v>9266998</v>
      </c>
      <c r="B1184" t="s">
        <v>3231</v>
      </c>
      <c r="C1184" t="s">
        <v>64</v>
      </c>
      <c r="D1184" t="s">
        <v>58</v>
      </c>
      <c r="G1184" s="20">
        <v>41834</v>
      </c>
      <c r="H1184" t="s">
        <v>412</v>
      </c>
      <c r="I1184">
        <v>-12</v>
      </c>
      <c r="J1184" t="s">
        <v>1087</v>
      </c>
      <c r="L1184" t="s">
        <v>1083</v>
      </c>
      <c r="M1184">
        <v>8920140</v>
      </c>
      <c r="N1184" t="s">
        <v>511</v>
      </c>
      <c r="O1184" s="20">
        <v>45933</v>
      </c>
      <c r="P1184" t="s">
        <v>1084</v>
      </c>
      <c r="Q1184" s="20">
        <v>45933</v>
      </c>
      <c r="S1184" t="s">
        <v>776</v>
      </c>
      <c r="T1184">
        <v>500</v>
      </c>
      <c r="W1184">
        <v>5</v>
      </c>
      <c r="X1184" t="s">
        <v>1085</v>
      </c>
      <c r="AB1184" t="s">
        <v>1086</v>
      </c>
      <c r="AK1184">
        <v>0</v>
      </c>
      <c r="AL1184">
        <v>0</v>
      </c>
      <c r="AN1184" s="20">
        <v>45933</v>
      </c>
    </row>
    <row r="1185" spans="1:40" x14ac:dyDescent="0.25">
      <c r="A1185">
        <v>9256108</v>
      </c>
      <c r="B1185" t="s">
        <v>651</v>
      </c>
      <c r="C1185" t="s">
        <v>77</v>
      </c>
      <c r="D1185" t="s">
        <v>58</v>
      </c>
      <c r="E1185" t="s">
        <v>58</v>
      </c>
      <c r="G1185" s="20">
        <v>41286</v>
      </c>
      <c r="H1185" t="s">
        <v>443</v>
      </c>
      <c r="I1185">
        <v>-13</v>
      </c>
      <c r="J1185" t="s">
        <v>1087</v>
      </c>
      <c r="L1185" t="s">
        <v>1083</v>
      </c>
      <c r="M1185">
        <v>8920111</v>
      </c>
      <c r="N1185" t="s">
        <v>212</v>
      </c>
      <c r="O1185" s="20">
        <v>45875</v>
      </c>
      <c r="P1185" t="s">
        <v>1084</v>
      </c>
      <c r="Q1185" s="20">
        <v>44442</v>
      </c>
      <c r="S1185" t="s">
        <v>776</v>
      </c>
      <c r="T1185">
        <v>500</v>
      </c>
      <c r="W1185">
        <v>5</v>
      </c>
      <c r="X1185" t="s">
        <v>1085</v>
      </c>
      <c r="AB1185" t="s">
        <v>1086</v>
      </c>
      <c r="AK1185">
        <v>0</v>
      </c>
      <c r="AL1185">
        <v>0</v>
      </c>
      <c r="AN1185" s="20">
        <v>45875</v>
      </c>
    </row>
    <row r="1186" spans="1:40" x14ac:dyDescent="0.25">
      <c r="A1186">
        <v>9255559</v>
      </c>
      <c r="B1186" t="s">
        <v>651</v>
      </c>
      <c r="C1186" t="s">
        <v>62</v>
      </c>
      <c r="D1186" t="s">
        <v>58</v>
      </c>
      <c r="G1186" s="20">
        <v>40322</v>
      </c>
      <c r="H1186" t="s">
        <v>482</v>
      </c>
      <c r="I1186">
        <v>-16</v>
      </c>
      <c r="J1186" t="s">
        <v>1087</v>
      </c>
      <c r="L1186" t="s">
        <v>1083</v>
      </c>
      <c r="M1186">
        <v>8920111</v>
      </c>
      <c r="N1186" t="s">
        <v>212</v>
      </c>
      <c r="O1186" s="20">
        <v>45944</v>
      </c>
      <c r="P1186" t="s">
        <v>1084</v>
      </c>
      <c r="Q1186" s="20">
        <v>44080</v>
      </c>
      <c r="S1186" t="s">
        <v>776</v>
      </c>
      <c r="T1186">
        <v>500</v>
      </c>
      <c r="W1186">
        <v>5</v>
      </c>
      <c r="X1186" t="s">
        <v>1085</v>
      </c>
      <c r="AB1186" t="s">
        <v>1086</v>
      </c>
      <c r="AK1186">
        <v>0</v>
      </c>
      <c r="AL1186">
        <v>0</v>
      </c>
      <c r="AN1186" s="20">
        <v>45944</v>
      </c>
    </row>
    <row r="1187" spans="1:40" x14ac:dyDescent="0.25">
      <c r="A1187">
        <v>9262610</v>
      </c>
      <c r="B1187" t="s">
        <v>442</v>
      </c>
      <c r="C1187" t="s">
        <v>227</v>
      </c>
      <c r="D1187" t="s">
        <v>7</v>
      </c>
      <c r="E1187" t="s">
        <v>7</v>
      </c>
      <c r="G1187" s="20">
        <v>40898</v>
      </c>
      <c r="H1187" t="s">
        <v>468</v>
      </c>
      <c r="I1187">
        <v>-15</v>
      </c>
      <c r="J1187" t="s">
        <v>1087</v>
      </c>
      <c r="L1187" t="s">
        <v>1083</v>
      </c>
      <c r="M1187">
        <v>8920309</v>
      </c>
      <c r="N1187" t="s">
        <v>195</v>
      </c>
      <c r="O1187" s="20">
        <v>45935</v>
      </c>
      <c r="P1187" t="s">
        <v>1084</v>
      </c>
      <c r="Q1187" s="20">
        <v>45538</v>
      </c>
      <c r="S1187" t="s">
        <v>776</v>
      </c>
      <c r="T1187">
        <v>500</v>
      </c>
      <c r="W1187">
        <v>5</v>
      </c>
      <c r="X1187" t="s">
        <v>1085</v>
      </c>
      <c r="AB1187" t="s">
        <v>1086</v>
      </c>
      <c r="AK1187">
        <v>0</v>
      </c>
      <c r="AL1187">
        <v>0</v>
      </c>
      <c r="AN1187" s="20">
        <v>45845</v>
      </c>
    </row>
    <row r="1188" spans="1:40" x14ac:dyDescent="0.25">
      <c r="A1188">
        <v>9261528</v>
      </c>
      <c r="B1188" t="s">
        <v>1499</v>
      </c>
      <c r="C1188" t="s">
        <v>70</v>
      </c>
      <c r="D1188" t="s">
        <v>58</v>
      </c>
      <c r="E1188" t="s">
        <v>7</v>
      </c>
      <c r="G1188" s="20">
        <v>41954</v>
      </c>
      <c r="H1188" t="s">
        <v>412</v>
      </c>
      <c r="I1188">
        <v>-12</v>
      </c>
      <c r="J1188" t="s">
        <v>1087</v>
      </c>
      <c r="L1188" t="s">
        <v>1083</v>
      </c>
      <c r="M1188">
        <v>8920075</v>
      </c>
      <c r="N1188" t="s">
        <v>57</v>
      </c>
      <c r="O1188" s="20">
        <v>45925</v>
      </c>
      <c r="P1188" t="s">
        <v>1084</v>
      </c>
      <c r="Q1188" s="20">
        <v>45217</v>
      </c>
      <c r="S1188" t="s">
        <v>776</v>
      </c>
      <c r="T1188">
        <v>500</v>
      </c>
      <c r="W1188">
        <v>5</v>
      </c>
      <c r="X1188" t="s">
        <v>1085</v>
      </c>
      <c r="AB1188" t="s">
        <v>1086</v>
      </c>
      <c r="AK1188">
        <v>0</v>
      </c>
      <c r="AL1188">
        <v>0</v>
      </c>
      <c r="AN1188" s="20">
        <v>45925</v>
      </c>
    </row>
    <row r="1189" spans="1:40" x14ac:dyDescent="0.25">
      <c r="A1189">
        <v>9266245</v>
      </c>
      <c r="B1189" t="s">
        <v>3232</v>
      </c>
      <c r="C1189" t="s">
        <v>3233</v>
      </c>
      <c r="D1189" t="s">
        <v>58</v>
      </c>
      <c r="G1189" s="20">
        <v>40735</v>
      </c>
      <c r="H1189" t="s">
        <v>468</v>
      </c>
      <c r="I1189">
        <v>-15</v>
      </c>
      <c r="J1189" t="s">
        <v>1082</v>
      </c>
      <c r="L1189" t="s">
        <v>1083</v>
      </c>
      <c r="M1189">
        <v>8920312</v>
      </c>
      <c r="N1189" t="s">
        <v>193</v>
      </c>
      <c r="O1189" s="20">
        <v>45908</v>
      </c>
      <c r="P1189" t="s">
        <v>1084</v>
      </c>
      <c r="Q1189" s="20">
        <v>45908</v>
      </c>
      <c r="S1189" t="s">
        <v>776</v>
      </c>
      <c r="T1189">
        <v>500</v>
      </c>
      <c r="W1189">
        <v>5</v>
      </c>
      <c r="X1189" t="s">
        <v>1085</v>
      </c>
      <c r="AB1189" t="s">
        <v>1086</v>
      </c>
      <c r="AK1189">
        <v>0</v>
      </c>
      <c r="AL1189">
        <v>0</v>
      </c>
      <c r="AN1189" s="20">
        <v>45908</v>
      </c>
    </row>
    <row r="1190" spans="1:40" x14ac:dyDescent="0.25">
      <c r="A1190">
        <v>9261218</v>
      </c>
      <c r="B1190" t="s">
        <v>1292</v>
      </c>
      <c r="C1190" t="s">
        <v>188</v>
      </c>
      <c r="D1190" t="s">
        <v>58</v>
      </c>
      <c r="E1190" t="s">
        <v>58</v>
      </c>
      <c r="G1190" s="20">
        <v>41571</v>
      </c>
      <c r="H1190" t="s">
        <v>443</v>
      </c>
      <c r="I1190">
        <v>-13</v>
      </c>
      <c r="J1190" t="s">
        <v>1087</v>
      </c>
      <c r="L1190" t="s">
        <v>1083</v>
      </c>
      <c r="M1190">
        <v>8920049</v>
      </c>
      <c r="N1190" t="s">
        <v>235</v>
      </c>
      <c r="O1190" s="20">
        <v>45951</v>
      </c>
      <c r="P1190" t="s">
        <v>1084</v>
      </c>
      <c r="Q1190" s="20">
        <v>45202</v>
      </c>
      <c r="S1190" t="s">
        <v>776</v>
      </c>
      <c r="T1190">
        <v>500</v>
      </c>
      <c r="W1190">
        <v>5</v>
      </c>
      <c r="X1190" t="s">
        <v>1085</v>
      </c>
      <c r="AB1190" t="s">
        <v>1086</v>
      </c>
      <c r="AK1190">
        <v>0</v>
      </c>
      <c r="AL1190">
        <v>0</v>
      </c>
      <c r="AN1190" s="20">
        <v>45951</v>
      </c>
    </row>
    <row r="1191" spans="1:40" x14ac:dyDescent="0.25">
      <c r="A1191">
        <v>9261822</v>
      </c>
      <c r="B1191" t="s">
        <v>1292</v>
      </c>
      <c r="C1191" t="s">
        <v>227</v>
      </c>
      <c r="D1191" t="s">
        <v>58</v>
      </c>
      <c r="E1191" t="s">
        <v>7</v>
      </c>
      <c r="G1191" s="20">
        <v>42800</v>
      </c>
      <c r="H1191" t="s">
        <v>58</v>
      </c>
      <c r="I1191">
        <v>-9</v>
      </c>
      <c r="J1191" t="s">
        <v>1087</v>
      </c>
      <c r="L1191" t="s">
        <v>1083</v>
      </c>
      <c r="M1191">
        <v>8920049</v>
      </c>
      <c r="N1191" t="s">
        <v>235</v>
      </c>
      <c r="O1191" s="20">
        <v>45951</v>
      </c>
      <c r="P1191" t="s">
        <v>1084</v>
      </c>
      <c r="Q1191" s="20">
        <v>45254</v>
      </c>
      <c r="S1191" t="s">
        <v>776</v>
      </c>
      <c r="T1191">
        <v>500</v>
      </c>
      <c r="W1191">
        <v>5</v>
      </c>
      <c r="X1191" t="s">
        <v>1085</v>
      </c>
      <c r="AB1191" t="s">
        <v>1086</v>
      </c>
      <c r="AK1191">
        <v>0</v>
      </c>
      <c r="AL1191">
        <v>0</v>
      </c>
      <c r="AN1191" s="20">
        <v>45951</v>
      </c>
    </row>
    <row r="1192" spans="1:40" x14ac:dyDescent="0.25">
      <c r="A1192">
        <v>9264384</v>
      </c>
      <c r="B1192" t="s">
        <v>1989</v>
      </c>
      <c r="C1192" t="s">
        <v>1990</v>
      </c>
      <c r="D1192" t="s">
        <v>58</v>
      </c>
      <c r="E1192" t="s">
        <v>58</v>
      </c>
      <c r="G1192" s="20">
        <v>42644</v>
      </c>
      <c r="H1192" t="s">
        <v>1465</v>
      </c>
      <c r="I1192">
        <v>-10</v>
      </c>
      <c r="J1192" t="s">
        <v>1087</v>
      </c>
      <c r="L1192" t="s">
        <v>1083</v>
      </c>
      <c r="M1192">
        <v>8921316</v>
      </c>
      <c r="N1192" t="s">
        <v>135</v>
      </c>
      <c r="O1192" s="20">
        <v>45919</v>
      </c>
      <c r="P1192" t="s">
        <v>1084</v>
      </c>
      <c r="Q1192" s="20">
        <v>45575</v>
      </c>
      <c r="S1192" t="s">
        <v>776</v>
      </c>
      <c r="T1192">
        <v>500</v>
      </c>
      <c r="W1192">
        <v>5</v>
      </c>
      <c r="X1192" t="s">
        <v>1085</v>
      </c>
      <c r="AB1192" t="s">
        <v>1086</v>
      </c>
      <c r="AK1192">
        <v>0</v>
      </c>
      <c r="AL1192">
        <v>0</v>
      </c>
      <c r="AN1192" s="20">
        <v>45919</v>
      </c>
    </row>
    <row r="1193" spans="1:40" x14ac:dyDescent="0.25">
      <c r="A1193">
        <v>9266778</v>
      </c>
      <c r="B1193" t="s">
        <v>3234</v>
      </c>
      <c r="C1193" t="s">
        <v>142</v>
      </c>
      <c r="D1193" t="s">
        <v>58</v>
      </c>
      <c r="G1193" s="20">
        <v>42172</v>
      </c>
      <c r="H1193" t="s">
        <v>60</v>
      </c>
      <c r="I1193">
        <v>-11</v>
      </c>
      <c r="J1193" t="s">
        <v>1087</v>
      </c>
      <c r="L1193" t="s">
        <v>1083</v>
      </c>
      <c r="M1193">
        <v>8920075</v>
      </c>
      <c r="N1193" t="s">
        <v>57</v>
      </c>
      <c r="O1193" s="20">
        <v>45925</v>
      </c>
      <c r="P1193" t="s">
        <v>1084</v>
      </c>
      <c r="Q1193" s="20">
        <v>45925</v>
      </c>
      <c r="S1193" t="s">
        <v>776</v>
      </c>
      <c r="T1193">
        <v>500</v>
      </c>
      <c r="W1193">
        <v>5</v>
      </c>
      <c r="X1193" t="s">
        <v>1085</v>
      </c>
      <c r="AB1193" t="s">
        <v>1086</v>
      </c>
      <c r="AK1193">
        <v>0</v>
      </c>
      <c r="AL1193">
        <v>0</v>
      </c>
      <c r="AN1193" s="20">
        <v>45925</v>
      </c>
    </row>
    <row r="1194" spans="1:40" x14ac:dyDescent="0.25">
      <c r="A1194">
        <v>9267404</v>
      </c>
      <c r="B1194" t="s">
        <v>3235</v>
      </c>
      <c r="C1194" t="s">
        <v>188</v>
      </c>
      <c r="D1194" t="s">
        <v>58</v>
      </c>
      <c r="G1194" s="20">
        <v>42100</v>
      </c>
      <c r="H1194" t="s">
        <v>60</v>
      </c>
      <c r="I1194">
        <v>-11</v>
      </c>
      <c r="J1194" t="s">
        <v>1087</v>
      </c>
      <c r="L1194" t="s">
        <v>1083</v>
      </c>
      <c r="M1194">
        <v>8921316</v>
      </c>
      <c r="N1194" t="s">
        <v>135</v>
      </c>
      <c r="O1194" s="20">
        <v>45970</v>
      </c>
      <c r="P1194" t="s">
        <v>1084</v>
      </c>
      <c r="Q1194" s="20">
        <v>45970</v>
      </c>
      <c r="S1194" t="s">
        <v>776</v>
      </c>
      <c r="T1194">
        <v>500</v>
      </c>
      <c r="W1194">
        <v>5</v>
      </c>
      <c r="X1194" t="s">
        <v>1085</v>
      </c>
      <c r="AB1194" t="s">
        <v>1086</v>
      </c>
      <c r="AK1194">
        <v>0</v>
      </c>
      <c r="AL1194">
        <v>0</v>
      </c>
      <c r="AN1194" s="20">
        <v>45970</v>
      </c>
    </row>
    <row r="1195" spans="1:40" x14ac:dyDescent="0.25">
      <c r="A1195">
        <v>9264866</v>
      </c>
      <c r="B1195" t="s">
        <v>1991</v>
      </c>
      <c r="C1195" t="s">
        <v>123</v>
      </c>
      <c r="D1195" t="s">
        <v>58</v>
      </c>
      <c r="E1195" t="s">
        <v>58</v>
      </c>
      <c r="G1195" s="20">
        <v>42153</v>
      </c>
      <c r="H1195" t="s">
        <v>60</v>
      </c>
      <c r="I1195">
        <v>-11</v>
      </c>
      <c r="J1195" t="s">
        <v>1087</v>
      </c>
      <c r="L1195" t="s">
        <v>1083</v>
      </c>
      <c r="M1195">
        <v>8921256</v>
      </c>
      <c r="N1195" t="s">
        <v>143</v>
      </c>
      <c r="O1195" s="20">
        <v>45898</v>
      </c>
      <c r="P1195" t="s">
        <v>1084</v>
      </c>
      <c r="Q1195" s="20">
        <v>45596</v>
      </c>
      <c r="S1195" t="s">
        <v>776</v>
      </c>
      <c r="T1195">
        <v>500</v>
      </c>
      <c r="W1195">
        <v>5</v>
      </c>
      <c r="X1195" t="s">
        <v>1085</v>
      </c>
      <c r="AB1195" t="s">
        <v>1086</v>
      </c>
      <c r="AK1195">
        <v>0</v>
      </c>
      <c r="AL1195">
        <v>0</v>
      </c>
      <c r="AN1195" s="20">
        <v>45898</v>
      </c>
    </row>
    <row r="1196" spans="1:40" x14ac:dyDescent="0.25">
      <c r="A1196">
        <v>9266519</v>
      </c>
      <c r="B1196" t="s">
        <v>3236</v>
      </c>
      <c r="C1196" t="s">
        <v>238</v>
      </c>
      <c r="D1196" t="s">
        <v>58</v>
      </c>
      <c r="G1196" s="20">
        <v>42542</v>
      </c>
      <c r="H1196" t="s">
        <v>1465</v>
      </c>
      <c r="I1196">
        <v>-10</v>
      </c>
      <c r="J1196" t="s">
        <v>1087</v>
      </c>
      <c r="L1196" t="s">
        <v>1083</v>
      </c>
      <c r="M1196">
        <v>8921190</v>
      </c>
      <c r="N1196" t="s">
        <v>149</v>
      </c>
      <c r="O1196" s="20">
        <v>45916</v>
      </c>
      <c r="P1196" t="s">
        <v>1084</v>
      </c>
      <c r="Q1196" s="20">
        <v>45916</v>
      </c>
      <c r="S1196" t="s">
        <v>776</v>
      </c>
      <c r="T1196">
        <v>500</v>
      </c>
      <c r="W1196">
        <v>5</v>
      </c>
      <c r="X1196" t="s">
        <v>1085</v>
      </c>
      <c r="AB1196" t="s">
        <v>1086</v>
      </c>
      <c r="AK1196">
        <v>0</v>
      </c>
      <c r="AL1196">
        <v>0</v>
      </c>
      <c r="AN1196" s="20">
        <v>45916</v>
      </c>
    </row>
    <row r="1197" spans="1:40" x14ac:dyDescent="0.25">
      <c r="A1197">
        <v>9264422</v>
      </c>
      <c r="B1197" t="s">
        <v>1500</v>
      </c>
      <c r="C1197" t="s">
        <v>544</v>
      </c>
      <c r="D1197" t="s">
        <v>58</v>
      </c>
      <c r="E1197" t="s">
        <v>58</v>
      </c>
      <c r="G1197" s="20">
        <v>40700</v>
      </c>
      <c r="H1197" t="s">
        <v>468</v>
      </c>
      <c r="I1197">
        <v>-15</v>
      </c>
      <c r="J1197" t="s">
        <v>1087</v>
      </c>
      <c r="L1197" t="s">
        <v>1083</v>
      </c>
      <c r="M1197">
        <v>8920066</v>
      </c>
      <c r="N1197" t="s">
        <v>230</v>
      </c>
      <c r="O1197" s="20">
        <v>45934</v>
      </c>
      <c r="P1197" t="s">
        <v>1084</v>
      </c>
      <c r="Q1197" s="20">
        <v>45576</v>
      </c>
      <c r="S1197" t="s">
        <v>776</v>
      </c>
      <c r="T1197">
        <v>500</v>
      </c>
      <c r="W1197">
        <v>5</v>
      </c>
      <c r="X1197" t="s">
        <v>1085</v>
      </c>
      <c r="AB1197" t="s">
        <v>1086</v>
      </c>
      <c r="AK1197">
        <v>0</v>
      </c>
      <c r="AL1197">
        <v>0</v>
      </c>
      <c r="AN1197" s="20">
        <v>45934</v>
      </c>
    </row>
    <row r="1198" spans="1:40" x14ac:dyDescent="0.25">
      <c r="A1198">
        <v>9259368</v>
      </c>
      <c r="B1198" t="s">
        <v>1500</v>
      </c>
      <c r="C1198" t="s">
        <v>1501</v>
      </c>
      <c r="D1198" t="s">
        <v>58</v>
      </c>
      <c r="E1198" t="s">
        <v>58</v>
      </c>
      <c r="G1198" s="20">
        <v>41942</v>
      </c>
      <c r="H1198" t="s">
        <v>412</v>
      </c>
      <c r="I1198">
        <v>-12</v>
      </c>
      <c r="J1198" t="s">
        <v>1087</v>
      </c>
      <c r="L1198" t="s">
        <v>1083</v>
      </c>
      <c r="M1198">
        <v>8920066</v>
      </c>
      <c r="N1198" t="s">
        <v>230</v>
      </c>
      <c r="O1198" s="20">
        <v>45934</v>
      </c>
      <c r="P1198" t="s">
        <v>1084</v>
      </c>
      <c r="Q1198" s="20">
        <v>44848</v>
      </c>
      <c r="S1198" t="s">
        <v>776</v>
      </c>
      <c r="T1198">
        <v>500</v>
      </c>
      <c r="W1198">
        <v>5</v>
      </c>
      <c r="X1198" t="s">
        <v>1085</v>
      </c>
      <c r="AB1198" t="s">
        <v>1086</v>
      </c>
      <c r="AK1198">
        <v>0</v>
      </c>
      <c r="AL1198">
        <v>0</v>
      </c>
      <c r="AN1198" s="20">
        <v>45934</v>
      </c>
    </row>
    <row r="1199" spans="1:40" x14ac:dyDescent="0.25">
      <c r="A1199">
        <v>9266891</v>
      </c>
      <c r="B1199" t="s">
        <v>3237</v>
      </c>
      <c r="C1199" t="s">
        <v>3238</v>
      </c>
      <c r="D1199" t="s">
        <v>58</v>
      </c>
      <c r="G1199" s="20">
        <v>42406</v>
      </c>
      <c r="H1199" t="s">
        <v>1465</v>
      </c>
      <c r="I1199">
        <v>-10</v>
      </c>
      <c r="J1199" t="s">
        <v>1087</v>
      </c>
      <c r="L1199" t="s">
        <v>1083</v>
      </c>
      <c r="M1199">
        <v>8920066</v>
      </c>
      <c r="N1199" t="s">
        <v>230</v>
      </c>
      <c r="O1199" s="20">
        <v>45928</v>
      </c>
      <c r="P1199" t="s">
        <v>1084</v>
      </c>
      <c r="Q1199" s="20">
        <v>45928</v>
      </c>
      <c r="S1199" t="s">
        <v>776</v>
      </c>
      <c r="T1199">
        <v>500</v>
      </c>
      <c r="W1199">
        <v>5</v>
      </c>
      <c r="X1199" t="s">
        <v>1085</v>
      </c>
      <c r="AB1199" t="s">
        <v>1086</v>
      </c>
      <c r="AK1199">
        <v>0</v>
      </c>
      <c r="AL1199">
        <v>0</v>
      </c>
      <c r="AN1199" s="20">
        <v>45928</v>
      </c>
    </row>
    <row r="1200" spans="1:40" x14ac:dyDescent="0.25">
      <c r="A1200">
        <v>9258673</v>
      </c>
      <c r="B1200" t="s">
        <v>1620</v>
      </c>
      <c r="C1200" t="s">
        <v>264</v>
      </c>
      <c r="D1200" t="s">
        <v>58</v>
      </c>
      <c r="E1200" t="s">
        <v>58</v>
      </c>
      <c r="G1200" s="20">
        <v>42105</v>
      </c>
      <c r="H1200" t="s">
        <v>60</v>
      </c>
      <c r="I1200">
        <v>-11</v>
      </c>
      <c r="J1200" t="s">
        <v>1087</v>
      </c>
      <c r="L1200" t="s">
        <v>1083</v>
      </c>
      <c r="M1200">
        <v>8920646</v>
      </c>
      <c r="N1200" t="s">
        <v>175</v>
      </c>
      <c r="O1200" s="20">
        <v>45912</v>
      </c>
      <c r="P1200" t="s">
        <v>1084</v>
      </c>
      <c r="Q1200" s="20">
        <v>44820</v>
      </c>
      <c r="S1200" t="s">
        <v>776</v>
      </c>
      <c r="T1200">
        <v>500</v>
      </c>
      <c r="W1200">
        <v>5</v>
      </c>
      <c r="X1200" t="s">
        <v>1085</v>
      </c>
      <c r="AB1200" t="s">
        <v>1086</v>
      </c>
      <c r="AK1200">
        <v>0</v>
      </c>
      <c r="AL1200">
        <v>0</v>
      </c>
      <c r="AN1200" s="20">
        <v>45912</v>
      </c>
    </row>
    <row r="1201" spans="1:40" x14ac:dyDescent="0.25">
      <c r="A1201">
        <v>9259053</v>
      </c>
      <c r="B1201" t="s">
        <v>529</v>
      </c>
      <c r="C1201" t="s">
        <v>238</v>
      </c>
      <c r="D1201" t="s">
        <v>7</v>
      </c>
      <c r="E1201" t="s">
        <v>7</v>
      </c>
      <c r="G1201" s="20">
        <v>41598</v>
      </c>
      <c r="H1201" t="s">
        <v>443</v>
      </c>
      <c r="I1201">
        <v>-13</v>
      </c>
      <c r="J1201" t="s">
        <v>1087</v>
      </c>
      <c r="L1201" t="s">
        <v>1083</v>
      </c>
      <c r="M1201">
        <v>8920389</v>
      </c>
      <c r="N1201" t="s">
        <v>184</v>
      </c>
      <c r="O1201" s="20">
        <v>45917</v>
      </c>
      <c r="P1201" t="s">
        <v>1084</v>
      </c>
      <c r="Q1201" s="20">
        <v>44831</v>
      </c>
      <c r="S1201" t="s">
        <v>776</v>
      </c>
      <c r="T1201">
        <v>568</v>
      </c>
      <c r="W1201">
        <v>5</v>
      </c>
      <c r="X1201" t="s">
        <v>1085</v>
      </c>
      <c r="AB1201" t="s">
        <v>1086</v>
      </c>
      <c r="AK1201">
        <v>0</v>
      </c>
      <c r="AL1201">
        <v>0</v>
      </c>
      <c r="AN1201" s="20">
        <v>45917</v>
      </c>
    </row>
    <row r="1202" spans="1:40" x14ac:dyDescent="0.25">
      <c r="A1202">
        <v>9265694</v>
      </c>
      <c r="B1202" t="s">
        <v>3239</v>
      </c>
      <c r="C1202" t="s">
        <v>138</v>
      </c>
      <c r="D1202" t="s">
        <v>58</v>
      </c>
      <c r="G1202" s="20">
        <v>42082</v>
      </c>
      <c r="H1202" t="s">
        <v>60</v>
      </c>
      <c r="I1202">
        <v>-11</v>
      </c>
      <c r="J1202" t="s">
        <v>1087</v>
      </c>
      <c r="L1202" t="s">
        <v>1083</v>
      </c>
      <c r="M1202">
        <v>8920025</v>
      </c>
      <c r="N1202" t="s">
        <v>255</v>
      </c>
      <c r="O1202" s="20">
        <v>45853</v>
      </c>
      <c r="P1202" t="s">
        <v>1084</v>
      </c>
      <c r="Q1202" s="20">
        <v>45853</v>
      </c>
      <c r="R1202" s="20">
        <v>45814</v>
      </c>
      <c r="S1202" t="s">
        <v>300</v>
      </c>
      <c r="T1202">
        <v>500</v>
      </c>
      <c r="W1202">
        <v>5</v>
      </c>
      <c r="X1202" t="s">
        <v>1085</v>
      </c>
      <c r="AB1202" t="s">
        <v>1086</v>
      </c>
      <c r="AK1202">
        <v>0</v>
      </c>
      <c r="AL1202">
        <v>0</v>
      </c>
      <c r="AN1202" s="20">
        <v>45853</v>
      </c>
    </row>
    <row r="1203" spans="1:40" x14ac:dyDescent="0.25">
      <c r="A1203">
        <v>9264806</v>
      </c>
      <c r="B1203" t="s">
        <v>1993</v>
      </c>
      <c r="C1203" t="s">
        <v>1994</v>
      </c>
      <c r="D1203" t="s">
        <v>58</v>
      </c>
      <c r="E1203" t="s">
        <v>58</v>
      </c>
      <c r="G1203" s="20">
        <v>41548</v>
      </c>
      <c r="H1203" t="s">
        <v>443</v>
      </c>
      <c r="I1203">
        <v>-13</v>
      </c>
      <c r="J1203" t="s">
        <v>1087</v>
      </c>
      <c r="L1203" t="s">
        <v>1083</v>
      </c>
      <c r="M1203">
        <v>8920646</v>
      </c>
      <c r="N1203" t="s">
        <v>175</v>
      </c>
      <c r="O1203" s="20">
        <v>45925</v>
      </c>
      <c r="P1203" t="s">
        <v>1084</v>
      </c>
      <c r="Q1203" s="20">
        <v>45590</v>
      </c>
      <c r="S1203" t="s">
        <v>776</v>
      </c>
      <c r="T1203">
        <v>500</v>
      </c>
      <c r="W1203">
        <v>5</v>
      </c>
      <c r="X1203" t="s">
        <v>1085</v>
      </c>
      <c r="AB1203" t="s">
        <v>1088</v>
      </c>
      <c r="AK1203">
        <v>0</v>
      </c>
      <c r="AL1203">
        <v>0</v>
      </c>
      <c r="AN1203" s="20">
        <v>45925</v>
      </c>
    </row>
    <row r="1204" spans="1:40" x14ac:dyDescent="0.25">
      <c r="A1204">
        <v>9266313</v>
      </c>
      <c r="B1204" t="s">
        <v>3240</v>
      </c>
      <c r="C1204" t="s">
        <v>167</v>
      </c>
      <c r="D1204" t="s">
        <v>58</v>
      </c>
      <c r="G1204" s="20">
        <v>42207</v>
      </c>
      <c r="H1204" t="s">
        <v>60</v>
      </c>
      <c r="I1204">
        <v>-11</v>
      </c>
      <c r="J1204" t="s">
        <v>1087</v>
      </c>
      <c r="L1204" t="s">
        <v>1083</v>
      </c>
      <c r="M1204">
        <v>8921458</v>
      </c>
      <c r="N1204" t="s">
        <v>92</v>
      </c>
      <c r="O1204" s="20">
        <v>45910</v>
      </c>
      <c r="P1204" t="s">
        <v>1084</v>
      </c>
      <c r="Q1204" s="20">
        <v>45910</v>
      </c>
      <c r="R1204" s="20">
        <v>45903</v>
      </c>
      <c r="S1204" t="s">
        <v>300</v>
      </c>
      <c r="T1204">
        <v>500</v>
      </c>
      <c r="W1204">
        <v>5</v>
      </c>
      <c r="X1204" t="s">
        <v>1085</v>
      </c>
      <c r="AB1204" t="s">
        <v>1086</v>
      </c>
      <c r="AK1204">
        <v>0</v>
      </c>
      <c r="AL1204">
        <v>0</v>
      </c>
      <c r="AN1204" s="20">
        <v>45910</v>
      </c>
    </row>
    <row r="1205" spans="1:40" x14ac:dyDescent="0.25">
      <c r="A1205">
        <v>9263603</v>
      </c>
      <c r="B1205" t="s">
        <v>1995</v>
      </c>
      <c r="C1205" t="s">
        <v>1996</v>
      </c>
      <c r="D1205" t="s">
        <v>58</v>
      </c>
      <c r="E1205" t="s">
        <v>7</v>
      </c>
      <c r="G1205" s="20">
        <v>42410</v>
      </c>
      <c r="H1205" t="s">
        <v>1465</v>
      </c>
      <c r="I1205">
        <v>-10</v>
      </c>
      <c r="J1205" t="s">
        <v>1082</v>
      </c>
      <c r="L1205" t="s">
        <v>1083</v>
      </c>
      <c r="M1205">
        <v>8920025</v>
      </c>
      <c r="N1205" t="s">
        <v>255</v>
      </c>
      <c r="O1205" s="20">
        <v>45853</v>
      </c>
      <c r="P1205" t="s">
        <v>1084</v>
      </c>
      <c r="Q1205" s="20">
        <v>45552</v>
      </c>
      <c r="S1205" t="s">
        <v>776</v>
      </c>
      <c r="T1205">
        <v>500</v>
      </c>
      <c r="W1205">
        <v>5</v>
      </c>
      <c r="X1205" t="s">
        <v>1085</v>
      </c>
      <c r="AB1205" t="s">
        <v>1086</v>
      </c>
      <c r="AK1205">
        <v>0</v>
      </c>
      <c r="AL1205">
        <v>0</v>
      </c>
      <c r="AN1205" s="20">
        <v>45853</v>
      </c>
    </row>
    <row r="1206" spans="1:40" x14ac:dyDescent="0.25">
      <c r="A1206">
        <v>9264954</v>
      </c>
      <c r="B1206" t="s">
        <v>1997</v>
      </c>
      <c r="C1206" t="s">
        <v>1998</v>
      </c>
      <c r="D1206" t="s">
        <v>58</v>
      </c>
      <c r="E1206" t="s">
        <v>58</v>
      </c>
      <c r="G1206" s="20">
        <v>42917</v>
      </c>
      <c r="H1206" t="s">
        <v>58</v>
      </c>
      <c r="I1206">
        <v>-9</v>
      </c>
      <c r="J1206" t="s">
        <v>1087</v>
      </c>
      <c r="L1206" t="s">
        <v>1083</v>
      </c>
      <c r="M1206">
        <v>8921256</v>
      </c>
      <c r="N1206" t="s">
        <v>143</v>
      </c>
      <c r="O1206" s="20">
        <v>45898</v>
      </c>
      <c r="P1206" t="s">
        <v>1084</v>
      </c>
      <c r="Q1206" s="20">
        <v>45603</v>
      </c>
      <c r="S1206" t="s">
        <v>776</v>
      </c>
      <c r="T1206">
        <v>500</v>
      </c>
      <c r="W1206">
        <v>5</v>
      </c>
      <c r="X1206" t="s">
        <v>1085</v>
      </c>
      <c r="AB1206" t="s">
        <v>1086</v>
      </c>
      <c r="AK1206">
        <v>0</v>
      </c>
      <c r="AL1206">
        <v>0</v>
      </c>
      <c r="AN1206" s="20">
        <v>45898</v>
      </c>
    </row>
    <row r="1207" spans="1:40" x14ac:dyDescent="0.25">
      <c r="A1207">
        <v>9262751</v>
      </c>
      <c r="B1207" t="s">
        <v>1999</v>
      </c>
      <c r="C1207" t="s">
        <v>2000</v>
      </c>
      <c r="D1207" t="s">
        <v>58</v>
      </c>
      <c r="E1207" t="s">
        <v>58</v>
      </c>
      <c r="G1207" s="20">
        <v>41809</v>
      </c>
      <c r="H1207" t="s">
        <v>412</v>
      </c>
      <c r="I1207">
        <v>-12</v>
      </c>
      <c r="J1207" t="s">
        <v>1082</v>
      </c>
      <c r="L1207" t="s">
        <v>1083</v>
      </c>
      <c r="M1207">
        <v>8921458</v>
      </c>
      <c r="N1207" t="s">
        <v>92</v>
      </c>
      <c r="O1207" s="20">
        <v>45928</v>
      </c>
      <c r="P1207" t="s">
        <v>1084</v>
      </c>
      <c r="Q1207" s="20">
        <v>45540</v>
      </c>
      <c r="S1207" t="s">
        <v>776</v>
      </c>
      <c r="T1207">
        <v>500</v>
      </c>
      <c r="W1207">
        <v>5</v>
      </c>
      <c r="X1207" t="s">
        <v>1085</v>
      </c>
      <c r="AB1207" t="s">
        <v>1086</v>
      </c>
      <c r="AK1207">
        <v>0</v>
      </c>
      <c r="AL1207">
        <v>0</v>
      </c>
      <c r="AN1207" s="20">
        <v>45928</v>
      </c>
    </row>
    <row r="1208" spans="1:40" x14ac:dyDescent="0.25">
      <c r="A1208">
        <v>9265981</v>
      </c>
      <c r="B1208" t="s">
        <v>3241</v>
      </c>
      <c r="C1208" t="s">
        <v>777</v>
      </c>
      <c r="D1208" t="s">
        <v>58</v>
      </c>
      <c r="G1208" s="20">
        <v>43354</v>
      </c>
      <c r="H1208" t="s">
        <v>58</v>
      </c>
      <c r="I1208">
        <v>-9</v>
      </c>
      <c r="J1208" t="s">
        <v>1087</v>
      </c>
      <c r="L1208" t="s">
        <v>1083</v>
      </c>
      <c r="M1208">
        <v>8920025</v>
      </c>
      <c r="N1208" t="s">
        <v>255</v>
      </c>
      <c r="O1208" s="20">
        <v>45902</v>
      </c>
      <c r="P1208" t="s">
        <v>1084</v>
      </c>
      <c r="Q1208" s="20">
        <v>45902</v>
      </c>
      <c r="S1208" t="s">
        <v>776</v>
      </c>
      <c r="T1208">
        <v>500</v>
      </c>
      <c r="W1208">
        <v>5</v>
      </c>
      <c r="X1208" t="s">
        <v>1085</v>
      </c>
      <c r="AB1208" t="s">
        <v>1086</v>
      </c>
      <c r="AK1208">
        <v>0</v>
      </c>
      <c r="AL1208">
        <v>0</v>
      </c>
      <c r="AN1208" s="20">
        <v>45902</v>
      </c>
    </row>
    <row r="1209" spans="1:40" x14ac:dyDescent="0.25">
      <c r="A1209">
        <v>9263450</v>
      </c>
      <c r="B1209" t="s">
        <v>2001</v>
      </c>
      <c r="C1209" t="s">
        <v>2002</v>
      </c>
      <c r="D1209" t="s">
        <v>58</v>
      </c>
      <c r="E1209" t="s">
        <v>58</v>
      </c>
      <c r="G1209" s="20">
        <v>41860</v>
      </c>
      <c r="H1209" t="s">
        <v>412</v>
      </c>
      <c r="I1209">
        <v>-12</v>
      </c>
      <c r="J1209" t="s">
        <v>1087</v>
      </c>
      <c r="L1209" t="s">
        <v>1083</v>
      </c>
      <c r="M1209">
        <v>8920140</v>
      </c>
      <c r="N1209" t="s">
        <v>511</v>
      </c>
      <c r="O1209" s="20">
        <v>45934</v>
      </c>
      <c r="P1209" t="s">
        <v>1084</v>
      </c>
      <c r="Q1209" s="20">
        <v>45549</v>
      </c>
      <c r="S1209" t="s">
        <v>776</v>
      </c>
      <c r="T1209">
        <v>500</v>
      </c>
      <c r="W1209">
        <v>5</v>
      </c>
      <c r="X1209" t="s">
        <v>1085</v>
      </c>
      <c r="AB1209" t="s">
        <v>1086</v>
      </c>
      <c r="AK1209">
        <v>1</v>
      </c>
      <c r="AL1209">
        <v>1</v>
      </c>
      <c r="AN1209" s="20">
        <v>45934</v>
      </c>
    </row>
    <row r="1210" spans="1:40" x14ac:dyDescent="0.25">
      <c r="A1210">
        <v>9263880</v>
      </c>
      <c r="B1210" t="s">
        <v>2001</v>
      </c>
      <c r="C1210" t="s">
        <v>165</v>
      </c>
      <c r="D1210" t="s">
        <v>58</v>
      </c>
      <c r="E1210" t="s">
        <v>58</v>
      </c>
      <c r="G1210" s="20">
        <v>40644</v>
      </c>
      <c r="H1210" t="s">
        <v>468</v>
      </c>
      <c r="I1210">
        <v>-15</v>
      </c>
      <c r="J1210" t="s">
        <v>1087</v>
      </c>
      <c r="L1210" t="s">
        <v>1083</v>
      </c>
      <c r="M1210">
        <v>8920140</v>
      </c>
      <c r="N1210" t="s">
        <v>511</v>
      </c>
      <c r="O1210" s="20">
        <v>45934</v>
      </c>
      <c r="P1210" t="s">
        <v>1084</v>
      </c>
      <c r="Q1210" s="20">
        <v>45561</v>
      </c>
      <c r="S1210" t="s">
        <v>776</v>
      </c>
      <c r="T1210">
        <v>500</v>
      </c>
      <c r="W1210">
        <v>5</v>
      </c>
      <c r="X1210" t="s">
        <v>1085</v>
      </c>
      <c r="AB1210" t="s">
        <v>1086</v>
      </c>
      <c r="AK1210">
        <v>1</v>
      </c>
      <c r="AL1210">
        <v>1</v>
      </c>
      <c r="AN1210" s="20">
        <v>45934</v>
      </c>
    </row>
    <row r="1211" spans="1:40" x14ac:dyDescent="0.25">
      <c r="A1211">
        <v>9263359</v>
      </c>
      <c r="B1211" t="s">
        <v>2003</v>
      </c>
      <c r="C1211" t="s">
        <v>2004</v>
      </c>
      <c r="D1211" t="s">
        <v>58</v>
      </c>
      <c r="E1211" t="s">
        <v>58</v>
      </c>
      <c r="G1211" s="20">
        <v>41823</v>
      </c>
      <c r="H1211" t="s">
        <v>412</v>
      </c>
      <c r="I1211">
        <v>-12</v>
      </c>
      <c r="J1211" t="s">
        <v>1087</v>
      </c>
      <c r="L1211" t="s">
        <v>1083</v>
      </c>
      <c r="M1211">
        <v>8921256</v>
      </c>
      <c r="N1211" t="s">
        <v>143</v>
      </c>
      <c r="O1211" s="20">
        <v>45898</v>
      </c>
      <c r="P1211" t="s">
        <v>1084</v>
      </c>
      <c r="Q1211" s="20">
        <v>45547</v>
      </c>
      <c r="S1211" t="s">
        <v>776</v>
      </c>
      <c r="T1211">
        <v>500</v>
      </c>
      <c r="W1211">
        <v>5</v>
      </c>
      <c r="X1211" t="s">
        <v>1085</v>
      </c>
      <c r="AB1211" t="s">
        <v>1086</v>
      </c>
      <c r="AK1211">
        <v>0</v>
      </c>
      <c r="AL1211">
        <v>0</v>
      </c>
      <c r="AN1211" s="20">
        <v>45898</v>
      </c>
    </row>
    <row r="1212" spans="1:40" x14ac:dyDescent="0.25">
      <c r="A1212">
        <v>9266890</v>
      </c>
      <c r="B1212" t="s">
        <v>3242</v>
      </c>
      <c r="C1212" t="s">
        <v>609</v>
      </c>
      <c r="D1212" t="s">
        <v>58</v>
      </c>
      <c r="G1212" s="20">
        <v>42478</v>
      </c>
      <c r="H1212" t="s">
        <v>1465</v>
      </c>
      <c r="I1212">
        <v>-10</v>
      </c>
      <c r="J1212" t="s">
        <v>1087</v>
      </c>
      <c r="L1212" t="s">
        <v>1083</v>
      </c>
      <c r="M1212">
        <v>8920066</v>
      </c>
      <c r="N1212" t="s">
        <v>230</v>
      </c>
      <c r="O1212" s="20">
        <v>45928</v>
      </c>
      <c r="P1212" t="s">
        <v>1084</v>
      </c>
      <c r="Q1212" s="20">
        <v>45928</v>
      </c>
      <c r="S1212" t="s">
        <v>776</v>
      </c>
      <c r="T1212">
        <v>500</v>
      </c>
      <c r="W1212">
        <v>5</v>
      </c>
      <c r="X1212" t="s">
        <v>1085</v>
      </c>
      <c r="AB1212" t="s">
        <v>1086</v>
      </c>
      <c r="AK1212">
        <v>0</v>
      </c>
      <c r="AL1212">
        <v>0</v>
      </c>
      <c r="AN1212" s="20">
        <v>45928</v>
      </c>
    </row>
    <row r="1213" spans="1:40" x14ac:dyDescent="0.25">
      <c r="A1213">
        <v>9266185</v>
      </c>
      <c r="B1213" t="s">
        <v>3243</v>
      </c>
      <c r="C1213" t="s">
        <v>2632</v>
      </c>
      <c r="D1213" t="s">
        <v>58</v>
      </c>
      <c r="G1213" s="20">
        <v>42538</v>
      </c>
      <c r="H1213" t="s">
        <v>1465</v>
      </c>
      <c r="I1213">
        <v>-10</v>
      </c>
      <c r="J1213" t="s">
        <v>1087</v>
      </c>
      <c r="L1213" t="s">
        <v>1083</v>
      </c>
      <c r="M1213">
        <v>8921099</v>
      </c>
      <c r="N1213" t="s">
        <v>174</v>
      </c>
      <c r="O1213" s="20">
        <v>45907</v>
      </c>
      <c r="P1213" t="s">
        <v>1084</v>
      </c>
      <c r="Q1213" s="20">
        <v>45907</v>
      </c>
      <c r="S1213" t="s">
        <v>776</v>
      </c>
      <c r="T1213">
        <v>500</v>
      </c>
      <c r="W1213">
        <v>5</v>
      </c>
      <c r="X1213" t="s">
        <v>1085</v>
      </c>
      <c r="AB1213" t="s">
        <v>1086</v>
      </c>
      <c r="AK1213">
        <v>1</v>
      </c>
      <c r="AL1213">
        <v>0</v>
      </c>
      <c r="AN1213" s="20">
        <v>45907</v>
      </c>
    </row>
    <row r="1214" spans="1:40" x14ac:dyDescent="0.25">
      <c r="A1214">
        <v>9263605</v>
      </c>
      <c r="B1214" t="s">
        <v>2005</v>
      </c>
      <c r="C1214" t="s">
        <v>63</v>
      </c>
      <c r="D1214" t="s">
        <v>58</v>
      </c>
      <c r="E1214" t="s">
        <v>58</v>
      </c>
      <c r="G1214" s="20">
        <v>41319</v>
      </c>
      <c r="H1214" t="s">
        <v>443</v>
      </c>
      <c r="I1214">
        <v>-13</v>
      </c>
      <c r="J1214" t="s">
        <v>1087</v>
      </c>
      <c r="L1214" t="s">
        <v>1083</v>
      </c>
      <c r="M1214">
        <v>8920025</v>
      </c>
      <c r="N1214" t="s">
        <v>255</v>
      </c>
      <c r="O1214" s="20">
        <v>45853</v>
      </c>
      <c r="P1214" t="s">
        <v>1084</v>
      </c>
      <c r="Q1214" s="20">
        <v>45552</v>
      </c>
      <c r="S1214" t="s">
        <v>776</v>
      </c>
      <c r="T1214">
        <v>500</v>
      </c>
      <c r="W1214">
        <v>5</v>
      </c>
      <c r="X1214" t="s">
        <v>1085</v>
      </c>
      <c r="AB1214" t="s">
        <v>1086</v>
      </c>
      <c r="AK1214">
        <v>0</v>
      </c>
      <c r="AL1214">
        <v>0</v>
      </c>
      <c r="AN1214" s="20">
        <v>45853</v>
      </c>
    </row>
    <row r="1215" spans="1:40" x14ac:dyDescent="0.25">
      <c r="A1215">
        <v>9263261</v>
      </c>
      <c r="B1215" t="s">
        <v>2006</v>
      </c>
      <c r="C1215" t="s">
        <v>62</v>
      </c>
      <c r="D1215" t="s">
        <v>58</v>
      </c>
      <c r="E1215" t="s">
        <v>58</v>
      </c>
      <c r="G1215" s="20">
        <v>42735</v>
      </c>
      <c r="H1215" t="s">
        <v>1465</v>
      </c>
      <c r="I1215">
        <v>-10</v>
      </c>
      <c r="J1215" t="s">
        <v>1087</v>
      </c>
      <c r="L1215" t="s">
        <v>1083</v>
      </c>
      <c r="M1215">
        <v>8920111</v>
      </c>
      <c r="N1215" t="s">
        <v>212</v>
      </c>
      <c r="O1215" s="20">
        <v>45918</v>
      </c>
      <c r="P1215" t="s">
        <v>1084</v>
      </c>
      <c r="Q1215" s="20">
        <v>45545</v>
      </c>
      <c r="S1215" t="s">
        <v>776</v>
      </c>
      <c r="T1215">
        <v>500</v>
      </c>
      <c r="W1215">
        <v>5</v>
      </c>
      <c r="X1215" t="s">
        <v>1085</v>
      </c>
      <c r="AB1215" t="s">
        <v>1086</v>
      </c>
      <c r="AK1215">
        <v>0</v>
      </c>
      <c r="AL1215">
        <v>0</v>
      </c>
      <c r="AN1215" s="20">
        <v>45918</v>
      </c>
    </row>
    <row r="1216" spans="1:40" x14ac:dyDescent="0.25">
      <c r="A1216">
        <v>9266111</v>
      </c>
      <c r="B1216" t="s">
        <v>3244</v>
      </c>
      <c r="C1216" t="s">
        <v>823</v>
      </c>
      <c r="D1216" t="s">
        <v>58</v>
      </c>
      <c r="G1216" s="20">
        <v>41495</v>
      </c>
      <c r="H1216" t="s">
        <v>443</v>
      </c>
      <c r="I1216">
        <v>-13</v>
      </c>
      <c r="J1216" t="s">
        <v>1087</v>
      </c>
      <c r="L1216" t="s">
        <v>1083</v>
      </c>
      <c r="M1216">
        <v>8921458</v>
      </c>
      <c r="N1216" t="s">
        <v>92</v>
      </c>
      <c r="O1216" s="20">
        <v>45905</v>
      </c>
      <c r="P1216" t="s">
        <v>1084</v>
      </c>
      <c r="Q1216" s="20">
        <v>45905</v>
      </c>
      <c r="S1216" t="s">
        <v>776</v>
      </c>
      <c r="T1216">
        <v>500</v>
      </c>
      <c r="W1216">
        <v>5</v>
      </c>
      <c r="X1216" t="s">
        <v>1085</v>
      </c>
      <c r="AB1216" t="s">
        <v>1086</v>
      </c>
      <c r="AK1216">
        <v>1</v>
      </c>
      <c r="AL1216">
        <v>0</v>
      </c>
      <c r="AN1216" s="20">
        <v>45905</v>
      </c>
    </row>
    <row r="1217" spans="1:40" x14ac:dyDescent="0.25">
      <c r="A1217">
        <v>9259754</v>
      </c>
      <c r="B1217" t="s">
        <v>2007</v>
      </c>
      <c r="C1217" t="s">
        <v>61</v>
      </c>
      <c r="D1217" t="s">
        <v>58</v>
      </c>
      <c r="E1217" t="s">
        <v>58</v>
      </c>
      <c r="G1217" s="20">
        <v>41527</v>
      </c>
      <c r="H1217" t="s">
        <v>443</v>
      </c>
      <c r="I1217">
        <v>-13</v>
      </c>
      <c r="J1217" t="s">
        <v>1087</v>
      </c>
      <c r="L1217" t="s">
        <v>1083</v>
      </c>
      <c r="M1217">
        <v>8920066</v>
      </c>
      <c r="N1217" t="s">
        <v>230</v>
      </c>
      <c r="O1217" s="20">
        <v>45909</v>
      </c>
      <c r="P1217" t="s">
        <v>1084</v>
      </c>
      <c r="Q1217" s="20">
        <v>44887</v>
      </c>
      <c r="S1217" t="s">
        <v>776</v>
      </c>
      <c r="T1217">
        <v>500</v>
      </c>
      <c r="W1217">
        <v>5</v>
      </c>
      <c r="X1217" t="s">
        <v>1085</v>
      </c>
      <c r="AB1217" t="s">
        <v>1086</v>
      </c>
      <c r="AK1217">
        <v>0</v>
      </c>
      <c r="AL1217">
        <v>0</v>
      </c>
      <c r="AN1217" s="20">
        <v>45909</v>
      </c>
    </row>
    <row r="1218" spans="1:40" x14ac:dyDescent="0.25">
      <c r="A1218">
        <v>9262494</v>
      </c>
      <c r="B1218" t="s">
        <v>2008</v>
      </c>
      <c r="C1218" t="s">
        <v>138</v>
      </c>
      <c r="D1218" t="s">
        <v>58</v>
      </c>
      <c r="E1218" t="s">
        <v>58</v>
      </c>
      <c r="G1218" s="20">
        <v>42893</v>
      </c>
      <c r="H1218" t="s">
        <v>58</v>
      </c>
      <c r="I1218">
        <v>-9</v>
      </c>
      <c r="J1218" t="s">
        <v>1087</v>
      </c>
      <c r="L1218" t="s">
        <v>1083</v>
      </c>
      <c r="M1218">
        <v>8920111</v>
      </c>
      <c r="N1218" t="s">
        <v>212</v>
      </c>
      <c r="O1218" s="20">
        <v>45852</v>
      </c>
      <c r="P1218" t="s">
        <v>1084</v>
      </c>
      <c r="Q1218" s="20">
        <v>45522</v>
      </c>
      <c r="S1218" t="s">
        <v>776</v>
      </c>
      <c r="T1218">
        <v>500</v>
      </c>
      <c r="W1218">
        <v>5</v>
      </c>
      <c r="X1218" t="s">
        <v>1085</v>
      </c>
      <c r="AB1218" t="s">
        <v>1086</v>
      </c>
      <c r="AK1218">
        <v>0</v>
      </c>
      <c r="AL1218">
        <v>0</v>
      </c>
      <c r="AN1218" s="20">
        <v>45852</v>
      </c>
    </row>
    <row r="1219" spans="1:40" x14ac:dyDescent="0.25">
      <c r="A1219">
        <v>9257479</v>
      </c>
      <c r="B1219" t="s">
        <v>652</v>
      </c>
      <c r="C1219" t="s">
        <v>116</v>
      </c>
      <c r="D1219" t="s">
        <v>58</v>
      </c>
      <c r="E1219" t="s">
        <v>58</v>
      </c>
      <c r="G1219" s="20">
        <v>40845</v>
      </c>
      <c r="H1219" t="s">
        <v>468</v>
      </c>
      <c r="I1219">
        <v>-15</v>
      </c>
      <c r="J1219" t="s">
        <v>1087</v>
      </c>
      <c r="L1219" t="s">
        <v>1083</v>
      </c>
      <c r="M1219">
        <v>8921190</v>
      </c>
      <c r="N1219" t="s">
        <v>149</v>
      </c>
      <c r="O1219" s="20">
        <v>45905</v>
      </c>
      <c r="P1219" t="s">
        <v>1084</v>
      </c>
      <c r="Q1219" s="20">
        <v>44504</v>
      </c>
      <c r="S1219" t="s">
        <v>776</v>
      </c>
      <c r="T1219">
        <v>500</v>
      </c>
      <c r="W1219">
        <v>5</v>
      </c>
      <c r="X1219" t="s">
        <v>1085</v>
      </c>
      <c r="AB1219" t="s">
        <v>1086</v>
      </c>
      <c r="AK1219">
        <v>0</v>
      </c>
      <c r="AL1219">
        <v>0</v>
      </c>
      <c r="AN1219" s="20">
        <v>45905</v>
      </c>
    </row>
    <row r="1220" spans="1:40" x14ac:dyDescent="0.25">
      <c r="A1220">
        <v>9266460</v>
      </c>
      <c r="B1220" t="s">
        <v>3245</v>
      </c>
      <c r="C1220" t="s">
        <v>3246</v>
      </c>
      <c r="D1220" t="s">
        <v>58</v>
      </c>
      <c r="G1220" s="20">
        <v>41227</v>
      </c>
      <c r="H1220" t="s">
        <v>458</v>
      </c>
      <c r="I1220">
        <v>-14</v>
      </c>
      <c r="J1220" t="s">
        <v>1087</v>
      </c>
      <c r="L1220" t="s">
        <v>1083</v>
      </c>
      <c r="M1220">
        <v>8920025</v>
      </c>
      <c r="N1220" t="s">
        <v>255</v>
      </c>
      <c r="O1220" s="20">
        <v>45914</v>
      </c>
      <c r="P1220" t="s">
        <v>1084</v>
      </c>
      <c r="Q1220" s="20">
        <v>45914</v>
      </c>
      <c r="R1220" s="20">
        <v>45821</v>
      </c>
      <c r="S1220" t="s">
        <v>300</v>
      </c>
      <c r="T1220">
        <v>500</v>
      </c>
      <c r="W1220">
        <v>5</v>
      </c>
      <c r="X1220" t="s">
        <v>1085</v>
      </c>
      <c r="AB1220" t="s">
        <v>1086</v>
      </c>
      <c r="AK1220">
        <v>0</v>
      </c>
      <c r="AL1220">
        <v>0</v>
      </c>
      <c r="AN1220" s="20">
        <v>45914</v>
      </c>
    </row>
    <row r="1221" spans="1:40" x14ac:dyDescent="0.25">
      <c r="A1221">
        <v>9257128</v>
      </c>
      <c r="B1221" t="s">
        <v>1108</v>
      </c>
      <c r="C1221" t="s">
        <v>94</v>
      </c>
      <c r="D1221" t="s">
        <v>7</v>
      </c>
      <c r="E1221" t="s">
        <v>7</v>
      </c>
      <c r="G1221" s="20">
        <v>41476</v>
      </c>
      <c r="H1221" t="s">
        <v>443</v>
      </c>
      <c r="I1221">
        <v>-13</v>
      </c>
      <c r="J1221" t="s">
        <v>1087</v>
      </c>
      <c r="L1221" t="s">
        <v>1083</v>
      </c>
      <c r="M1221">
        <v>8920075</v>
      </c>
      <c r="N1221" t="s">
        <v>57</v>
      </c>
      <c r="O1221" s="20">
        <v>45915</v>
      </c>
      <c r="P1221" t="s">
        <v>1084</v>
      </c>
      <c r="Q1221" s="20">
        <v>44487</v>
      </c>
      <c r="S1221" t="s">
        <v>776</v>
      </c>
      <c r="T1221">
        <v>657</v>
      </c>
      <c r="W1221">
        <v>6</v>
      </c>
      <c r="X1221" t="s">
        <v>1085</v>
      </c>
      <c r="AB1221" t="s">
        <v>1086</v>
      </c>
      <c r="AK1221">
        <v>0</v>
      </c>
      <c r="AL1221">
        <v>0</v>
      </c>
      <c r="AN1221" s="20">
        <v>45915</v>
      </c>
    </row>
    <row r="1222" spans="1:40" x14ac:dyDescent="0.25">
      <c r="A1222">
        <v>9258879</v>
      </c>
      <c r="B1222" t="s">
        <v>4255</v>
      </c>
      <c r="C1222" t="s">
        <v>333</v>
      </c>
      <c r="D1222" t="s">
        <v>58</v>
      </c>
      <c r="E1222" t="s">
        <v>58</v>
      </c>
      <c r="G1222" s="20">
        <v>39877</v>
      </c>
      <c r="H1222" t="s">
        <v>487</v>
      </c>
      <c r="I1222">
        <v>-17</v>
      </c>
      <c r="J1222" t="s">
        <v>1087</v>
      </c>
      <c r="L1222" t="s">
        <v>1083</v>
      </c>
      <c r="M1222">
        <v>8920111</v>
      </c>
      <c r="N1222" t="s">
        <v>212</v>
      </c>
      <c r="O1222" s="20">
        <v>45978</v>
      </c>
      <c r="P1222" t="s">
        <v>1084</v>
      </c>
      <c r="Q1222" s="20">
        <v>44826</v>
      </c>
      <c r="S1222" t="s">
        <v>776</v>
      </c>
      <c r="T1222">
        <v>500</v>
      </c>
      <c r="W1222">
        <v>5</v>
      </c>
      <c r="X1222" t="s">
        <v>1085</v>
      </c>
      <c r="AB1222" t="s">
        <v>1086</v>
      </c>
      <c r="AK1222">
        <v>0</v>
      </c>
      <c r="AL1222">
        <v>0</v>
      </c>
      <c r="AN1222" s="20">
        <v>45978</v>
      </c>
    </row>
    <row r="1223" spans="1:40" x14ac:dyDescent="0.25">
      <c r="A1223">
        <v>9266750</v>
      </c>
      <c r="B1223" t="s">
        <v>3247</v>
      </c>
      <c r="C1223" t="s">
        <v>3248</v>
      </c>
      <c r="D1223" t="s">
        <v>58</v>
      </c>
      <c r="G1223" s="20">
        <v>42543</v>
      </c>
      <c r="H1223" t="s">
        <v>1465</v>
      </c>
      <c r="I1223">
        <v>-10</v>
      </c>
      <c r="J1223" t="s">
        <v>1082</v>
      </c>
      <c r="L1223" t="s">
        <v>1083</v>
      </c>
      <c r="M1223">
        <v>8920503</v>
      </c>
      <c r="N1223" t="s">
        <v>177</v>
      </c>
      <c r="O1223" s="20">
        <v>45924</v>
      </c>
      <c r="P1223" t="s">
        <v>1084</v>
      </c>
      <c r="Q1223" s="20">
        <v>45924</v>
      </c>
      <c r="S1223" t="s">
        <v>776</v>
      </c>
      <c r="T1223">
        <v>500</v>
      </c>
      <c r="W1223">
        <v>5</v>
      </c>
      <c r="X1223" t="s">
        <v>1085</v>
      </c>
      <c r="AB1223" t="s">
        <v>1086</v>
      </c>
      <c r="AK1223">
        <v>0</v>
      </c>
      <c r="AL1223">
        <v>0</v>
      </c>
      <c r="AN1223" s="20">
        <v>45924</v>
      </c>
    </row>
    <row r="1224" spans="1:40" x14ac:dyDescent="0.25">
      <c r="A1224">
        <v>9254409</v>
      </c>
      <c r="B1224" t="s">
        <v>2009</v>
      </c>
      <c r="C1224" t="s">
        <v>266</v>
      </c>
      <c r="D1224" t="s">
        <v>7</v>
      </c>
      <c r="E1224" t="s">
        <v>7</v>
      </c>
      <c r="G1224" s="20">
        <v>39092</v>
      </c>
      <c r="H1224" t="s">
        <v>855</v>
      </c>
      <c r="I1224">
        <v>-19</v>
      </c>
      <c r="J1224" t="s">
        <v>1087</v>
      </c>
      <c r="L1224" t="s">
        <v>1083</v>
      </c>
      <c r="M1224">
        <v>8920389</v>
      </c>
      <c r="N1224" t="s">
        <v>184</v>
      </c>
      <c r="O1224" s="20">
        <v>45915</v>
      </c>
      <c r="P1224" t="s">
        <v>1084</v>
      </c>
      <c r="Q1224" s="20">
        <v>43726</v>
      </c>
      <c r="R1224" s="20">
        <v>45539</v>
      </c>
      <c r="S1224" t="s">
        <v>856</v>
      </c>
      <c r="T1224">
        <v>873</v>
      </c>
      <c r="W1224">
        <v>8</v>
      </c>
      <c r="X1224" t="s">
        <v>1085</v>
      </c>
      <c r="AB1224" t="s">
        <v>1086</v>
      </c>
      <c r="AK1224">
        <v>0</v>
      </c>
      <c r="AL1224">
        <v>0</v>
      </c>
      <c r="AN1224" s="20">
        <v>45915</v>
      </c>
    </row>
    <row r="1225" spans="1:40" x14ac:dyDescent="0.25">
      <c r="A1225">
        <v>9263856</v>
      </c>
      <c r="B1225" t="s">
        <v>2010</v>
      </c>
      <c r="C1225" t="s">
        <v>154</v>
      </c>
      <c r="D1225" t="s">
        <v>58</v>
      </c>
      <c r="E1225" t="s">
        <v>58</v>
      </c>
      <c r="G1225" s="20">
        <v>41165</v>
      </c>
      <c r="H1225" t="s">
        <v>458</v>
      </c>
      <c r="I1225">
        <v>-14</v>
      </c>
      <c r="J1225" t="s">
        <v>1087</v>
      </c>
      <c r="L1225" t="s">
        <v>1083</v>
      </c>
      <c r="M1225">
        <v>8920503</v>
      </c>
      <c r="N1225" t="s">
        <v>177</v>
      </c>
      <c r="O1225" s="20">
        <v>45924</v>
      </c>
      <c r="P1225" t="s">
        <v>1084</v>
      </c>
      <c r="Q1225" s="20">
        <v>45561</v>
      </c>
      <c r="R1225" s="20">
        <v>45881</v>
      </c>
      <c r="S1225" t="s">
        <v>300</v>
      </c>
      <c r="T1225">
        <v>500</v>
      </c>
      <c r="W1225">
        <v>5</v>
      </c>
      <c r="X1225" t="s">
        <v>1085</v>
      </c>
      <c r="AB1225" t="s">
        <v>1086</v>
      </c>
      <c r="AK1225">
        <v>0</v>
      </c>
      <c r="AL1225">
        <v>0</v>
      </c>
      <c r="AN1225" s="20">
        <v>45924</v>
      </c>
    </row>
    <row r="1226" spans="1:40" x14ac:dyDescent="0.25">
      <c r="A1226">
        <v>9262275</v>
      </c>
      <c r="B1226" t="s">
        <v>1293</v>
      </c>
      <c r="C1226" t="s">
        <v>396</v>
      </c>
      <c r="D1226" t="s">
        <v>7</v>
      </c>
      <c r="G1226" s="20">
        <v>40448</v>
      </c>
      <c r="H1226" t="s">
        <v>482</v>
      </c>
      <c r="I1226">
        <v>-16</v>
      </c>
      <c r="J1226" t="s">
        <v>1087</v>
      </c>
      <c r="L1226" t="s">
        <v>1083</v>
      </c>
      <c r="M1226">
        <v>8921190</v>
      </c>
      <c r="N1226" t="s">
        <v>149</v>
      </c>
      <c r="O1226" s="20">
        <v>45972</v>
      </c>
      <c r="P1226" t="s">
        <v>1084</v>
      </c>
      <c r="Q1226" s="20">
        <v>45473</v>
      </c>
      <c r="S1226" t="s">
        <v>776</v>
      </c>
      <c r="T1226">
        <v>2048</v>
      </c>
      <c r="W1226">
        <v>20</v>
      </c>
      <c r="X1226" t="s">
        <v>1085</v>
      </c>
      <c r="AA1226" s="20">
        <v>45474</v>
      </c>
      <c r="AB1226" t="s">
        <v>1088</v>
      </c>
      <c r="AK1226">
        <v>0</v>
      </c>
      <c r="AL1226">
        <v>0</v>
      </c>
      <c r="AN1226" s="20">
        <v>45972</v>
      </c>
    </row>
    <row r="1227" spans="1:40" x14ac:dyDescent="0.25">
      <c r="A1227">
        <v>5624233</v>
      </c>
      <c r="B1227" t="s">
        <v>1293</v>
      </c>
      <c r="C1227" t="s">
        <v>728</v>
      </c>
      <c r="D1227" t="s">
        <v>7</v>
      </c>
      <c r="E1227" t="s">
        <v>7</v>
      </c>
      <c r="G1227" s="20">
        <v>39495</v>
      </c>
      <c r="H1227" t="s">
        <v>489</v>
      </c>
      <c r="I1227">
        <v>-18</v>
      </c>
      <c r="J1227" t="s">
        <v>1087</v>
      </c>
      <c r="L1227" t="s">
        <v>1083</v>
      </c>
      <c r="M1227">
        <v>8921190</v>
      </c>
      <c r="N1227" t="s">
        <v>149</v>
      </c>
      <c r="O1227" s="20">
        <v>45905</v>
      </c>
      <c r="P1227" t="s">
        <v>1084</v>
      </c>
      <c r="Q1227" s="20">
        <v>44733</v>
      </c>
      <c r="S1227" t="s">
        <v>776</v>
      </c>
      <c r="T1227">
        <v>2434</v>
      </c>
      <c r="U1227" t="s">
        <v>1090</v>
      </c>
      <c r="V1227">
        <v>287</v>
      </c>
      <c r="W1227" t="s">
        <v>1091</v>
      </c>
      <c r="X1227" t="s">
        <v>1085</v>
      </c>
      <c r="AA1227" s="20">
        <v>45108</v>
      </c>
      <c r="AB1227" t="s">
        <v>1088</v>
      </c>
      <c r="AK1227">
        <v>0</v>
      </c>
      <c r="AL1227">
        <v>0</v>
      </c>
      <c r="AN1227" s="20">
        <v>45905</v>
      </c>
    </row>
    <row r="1228" spans="1:40" x14ac:dyDescent="0.25">
      <c r="A1228">
        <v>9262879</v>
      </c>
      <c r="B1228" t="s">
        <v>2011</v>
      </c>
      <c r="C1228" t="s">
        <v>2012</v>
      </c>
      <c r="D1228" t="s">
        <v>58</v>
      </c>
      <c r="E1228" t="s">
        <v>58</v>
      </c>
      <c r="G1228" s="20">
        <v>41919</v>
      </c>
      <c r="H1228" t="s">
        <v>412</v>
      </c>
      <c r="I1228">
        <v>-12</v>
      </c>
      <c r="J1228" t="s">
        <v>1087</v>
      </c>
      <c r="L1228" t="s">
        <v>1083</v>
      </c>
      <c r="M1228">
        <v>8920309</v>
      </c>
      <c r="N1228" t="s">
        <v>195</v>
      </c>
      <c r="O1228" s="20">
        <v>45845</v>
      </c>
      <c r="P1228" t="s">
        <v>1084</v>
      </c>
      <c r="Q1228" s="20">
        <v>45543</v>
      </c>
      <c r="S1228" t="s">
        <v>776</v>
      </c>
      <c r="T1228">
        <v>500</v>
      </c>
      <c r="W1228">
        <v>5</v>
      </c>
      <c r="X1228" t="s">
        <v>1085</v>
      </c>
      <c r="AB1228" t="s">
        <v>1086</v>
      </c>
      <c r="AK1228">
        <v>0</v>
      </c>
      <c r="AL1228">
        <v>0</v>
      </c>
      <c r="AN1228" s="20">
        <v>45845</v>
      </c>
    </row>
    <row r="1229" spans="1:40" x14ac:dyDescent="0.25">
      <c r="A1229">
        <v>9265833</v>
      </c>
      <c r="B1229" t="s">
        <v>3249</v>
      </c>
      <c r="C1229" t="s">
        <v>81</v>
      </c>
      <c r="D1229" t="s">
        <v>58</v>
      </c>
      <c r="G1229" s="20">
        <v>42141</v>
      </c>
      <c r="H1229" t="s">
        <v>60</v>
      </c>
      <c r="I1229">
        <v>-11</v>
      </c>
      <c r="J1229" t="s">
        <v>1087</v>
      </c>
      <c r="L1229" t="s">
        <v>1083</v>
      </c>
      <c r="M1229">
        <v>8920646</v>
      </c>
      <c r="N1229" t="s">
        <v>175</v>
      </c>
      <c r="O1229" s="20">
        <v>45876</v>
      </c>
      <c r="P1229" t="s">
        <v>1084</v>
      </c>
      <c r="Q1229" s="20">
        <v>45876</v>
      </c>
      <c r="S1229" t="s">
        <v>776</v>
      </c>
      <c r="T1229">
        <v>500</v>
      </c>
      <c r="W1229">
        <v>5</v>
      </c>
      <c r="X1229" t="s">
        <v>1085</v>
      </c>
      <c r="AB1229" t="s">
        <v>1086</v>
      </c>
      <c r="AK1229">
        <v>0</v>
      </c>
      <c r="AL1229">
        <v>0</v>
      </c>
      <c r="AN1229" s="20">
        <v>45876</v>
      </c>
    </row>
    <row r="1230" spans="1:40" x14ac:dyDescent="0.25">
      <c r="A1230">
        <v>9266168</v>
      </c>
      <c r="B1230" t="s">
        <v>3250</v>
      </c>
      <c r="C1230" t="s">
        <v>266</v>
      </c>
      <c r="D1230" t="s">
        <v>58</v>
      </c>
      <c r="G1230" s="20">
        <v>42464</v>
      </c>
      <c r="H1230" t="s">
        <v>1465</v>
      </c>
      <c r="I1230">
        <v>-10</v>
      </c>
      <c r="J1230" t="s">
        <v>1087</v>
      </c>
      <c r="L1230" t="s">
        <v>1083</v>
      </c>
      <c r="M1230">
        <v>8921458</v>
      </c>
      <c r="N1230" t="s">
        <v>92</v>
      </c>
      <c r="O1230" s="20">
        <v>45907</v>
      </c>
      <c r="P1230" t="s">
        <v>1084</v>
      </c>
      <c r="Q1230" s="20">
        <v>45907</v>
      </c>
      <c r="S1230" t="s">
        <v>776</v>
      </c>
      <c r="T1230">
        <v>500</v>
      </c>
      <c r="W1230">
        <v>5</v>
      </c>
      <c r="X1230" t="s">
        <v>1085</v>
      </c>
      <c r="AB1230" t="s">
        <v>1086</v>
      </c>
      <c r="AK1230">
        <v>0</v>
      </c>
      <c r="AL1230">
        <v>0</v>
      </c>
      <c r="AN1230" s="20">
        <v>45907</v>
      </c>
    </row>
    <row r="1231" spans="1:40" x14ac:dyDescent="0.25">
      <c r="A1231">
        <v>9264630</v>
      </c>
      <c r="B1231" t="s">
        <v>2013</v>
      </c>
      <c r="C1231" t="s">
        <v>188</v>
      </c>
      <c r="D1231" t="s">
        <v>58</v>
      </c>
      <c r="E1231" t="s">
        <v>58</v>
      </c>
      <c r="G1231" s="20">
        <v>42592</v>
      </c>
      <c r="H1231" t="s">
        <v>1465</v>
      </c>
      <c r="I1231">
        <v>-10</v>
      </c>
      <c r="J1231" t="s">
        <v>1087</v>
      </c>
      <c r="L1231" t="s">
        <v>1083</v>
      </c>
      <c r="M1231">
        <v>8921190</v>
      </c>
      <c r="N1231" t="s">
        <v>149</v>
      </c>
      <c r="O1231" s="20">
        <v>45874</v>
      </c>
      <c r="P1231" t="s">
        <v>1084</v>
      </c>
      <c r="Q1231" s="20">
        <v>45581</v>
      </c>
      <c r="S1231" t="s">
        <v>776</v>
      </c>
      <c r="T1231">
        <v>500</v>
      </c>
      <c r="W1231">
        <v>5</v>
      </c>
      <c r="X1231" t="s">
        <v>1085</v>
      </c>
      <c r="AB1231" t="s">
        <v>1086</v>
      </c>
      <c r="AK1231">
        <v>0</v>
      </c>
      <c r="AL1231">
        <v>0</v>
      </c>
      <c r="AN1231" s="20">
        <v>45874</v>
      </c>
    </row>
    <row r="1232" spans="1:40" x14ac:dyDescent="0.25">
      <c r="A1232">
        <v>9265398</v>
      </c>
      <c r="B1232" t="s">
        <v>2013</v>
      </c>
      <c r="C1232" t="s">
        <v>82</v>
      </c>
      <c r="D1232" t="s">
        <v>58</v>
      </c>
      <c r="E1232" t="s">
        <v>58</v>
      </c>
      <c r="G1232" s="20">
        <v>42475</v>
      </c>
      <c r="H1232" t="s">
        <v>1465</v>
      </c>
      <c r="I1232">
        <v>-10</v>
      </c>
      <c r="J1232" t="s">
        <v>1087</v>
      </c>
      <c r="L1232" t="s">
        <v>1083</v>
      </c>
      <c r="M1232">
        <v>8920312</v>
      </c>
      <c r="N1232" t="s">
        <v>193</v>
      </c>
      <c r="O1232" s="20">
        <v>45955</v>
      </c>
      <c r="P1232" t="s">
        <v>1084</v>
      </c>
      <c r="Q1232" s="20">
        <v>45713</v>
      </c>
      <c r="S1232" t="s">
        <v>776</v>
      </c>
      <c r="T1232">
        <v>500</v>
      </c>
      <c r="W1232">
        <v>5</v>
      </c>
      <c r="X1232" t="s">
        <v>1085</v>
      </c>
      <c r="AB1232" t="s">
        <v>1086</v>
      </c>
      <c r="AK1232">
        <v>1</v>
      </c>
      <c r="AL1232">
        <v>0</v>
      </c>
      <c r="AN1232" s="20">
        <v>45955</v>
      </c>
    </row>
    <row r="1233" spans="1:40" x14ac:dyDescent="0.25">
      <c r="A1233">
        <v>9248495</v>
      </c>
      <c r="B1233" t="s">
        <v>432</v>
      </c>
      <c r="C1233" t="s">
        <v>433</v>
      </c>
      <c r="D1233" t="s">
        <v>7</v>
      </c>
      <c r="E1233" t="s">
        <v>7</v>
      </c>
      <c r="G1233" s="20">
        <v>39425</v>
      </c>
      <c r="H1233" t="s">
        <v>855</v>
      </c>
      <c r="I1233">
        <v>-19</v>
      </c>
      <c r="J1233" t="s">
        <v>1082</v>
      </c>
      <c r="L1233" t="s">
        <v>1083</v>
      </c>
      <c r="M1233">
        <v>8920111</v>
      </c>
      <c r="N1233" t="s">
        <v>212</v>
      </c>
      <c r="O1233" s="20">
        <v>45884</v>
      </c>
      <c r="P1233" t="s">
        <v>1084</v>
      </c>
      <c r="Q1233" s="20">
        <v>42262</v>
      </c>
      <c r="R1233" s="20">
        <v>45881</v>
      </c>
      <c r="S1233" t="s">
        <v>300</v>
      </c>
      <c r="T1233">
        <v>1860</v>
      </c>
      <c r="U1233" t="s">
        <v>1090</v>
      </c>
      <c r="V1233">
        <v>143</v>
      </c>
      <c r="W1233" t="s">
        <v>1091</v>
      </c>
      <c r="X1233" t="s">
        <v>1085</v>
      </c>
      <c r="AB1233" t="s">
        <v>1086</v>
      </c>
      <c r="AK1233">
        <v>0</v>
      </c>
      <c r="AL1233">
        <v>0</v>
      </c>
      <c r="AN1233" s="20">
        <v>45884</v>
      </c>
    </row>
    <row r="1234" spans="1:40" x14ac:dyDescent="0.25">
      <c r="A1234">
        <v>9262407</v>
      </c>
      <c r="B1234" t="s">
        <v>2014</v>
      </c>
      <c r="C1234" t="s">
        <v>87</v>
      </c>
      <c r="D1234" t="s">
        <v>7</v>
      </c>
      <c r="E1234" t="s">
        <v>58</v>
      </c>
      <c r="G1234" s="20">
        <v>41225</v>
      </c>
      <c r="H1234" t="s">
        <v>458</v>
      </c>
      <c r="I1234">
        <v>-14</v>
      </c>
      <c r="J1234" t="s">
        <v>1087</v>
      </c>
      <c r="L1234" t="s">
        <v>1083</v>
      </c>
      <c r="M1234">
        <v>8920137</v>
      </c>
      <c r="N1234" t="s">
        <v>839</v>
      </c>
      <c r="O1234" s="20">
        <v>45935</v>
      </c>
      <c r="P1234" t="s">
        <v>1084</v>
      </c>
      <c r="Q1234" s="20">
        <v>45510</v>
      </c>
      <c r="S1234" t="s">
        <v>776</v>
      </c>
      <c r="T1234">
        <v>500</v>
      </c>
      <c r="W1234">
        <v>5</v>
      </c>
      <c r="X1234" t="s">
        <v>1085</v>
      </c>
      <c r="AB1234" t="s">
        <v>1086</v>
      </c>
      <c r="AK1234">
        <v>0</v>
      </c>
      <c r="AL1234">
        <v>0</v>
      </c>
      <c r="AN1234" s="20">
        <v>45901</v>
      </c>
    </row>
    <row r="1235" spans="1:40" x14ac:dyDescent="0.25">
      <c r="A1235">
        <v>9266978</v>
      </c>
      <c r="B1235" t="s">
        <v>3251</v>
      </c>
      <c r="C1235" t="s">
        <v>101</v>
      </c>
      <c r="D1235" t="s">
        <v>58</v>
      </c>
      <c r="G1235" s="20">
        <v>43623</v>
      </c>
      <c r="H1235" t="s">
        <v>58</v>
      </c>
      <c r="I1235">
        <v>-9</v>
      </c>
      <c r="J1235" t="s">
        <v>1087</v>
      </c>
      <c r="L1235" t="s">
        <v>1083</v>
      </c>
      <c r="M1235">
        <v>8920646</v>
      </c>
      <c r="N1235" t="s">
        <v>175</v>
      </c>
      <c r="O1235" s="20">
        <v>45933</v>
      </c>
      <c r="P1235" t="s">
        <v>1084</v>
      </c>
      <c r="Q1235" s="20">
        <v>45933</v>
      </c>
      <c r="S1235" t="s">
        <v>776</v>
      </c>
      <c r="T1235">
        <v>500</v>
      </c>
      <c r="W1235">
        <v>5</v>
      </c>
      <c r="X1235" t="s">
        <v>1085</v>
      </c>
      <c r="AB1235" t="s">
        <v>1086</v>
      </c>
      <c r="AK1235">
        <v>0</v>
      </c>
      <c r="AL1235">
        <v>0</v>
      </c>
      <c r="AN1235" s="20">
        <v>45933</v>
      </c>
    </row>
    <row r="1236" spans="1:40" x14ac:dyDescent="0.25">
      <c r="A1236">
        <v>9265998</v>
      </c>
      <c r="B1236" t="s">
        <v>3252</v>
      </c>
      <c r="C1236" t="s">
        <v>3253</v>
      </c>
      <c r="D1236" t="s">
        <v>58</v>
      </c>
      <c r="G1236" s="20">
        <v>41815</v>
      </c>
      <c r="H1236" t="s">
        <v>412</v>
      </c>
      <c r="I1236">
        <v>-12</v>
      </c>
      <c r="J1236" t="s">
        <v>1087</v>
      </c>
      <c r="L1236" t="s">
        <v>1083</v>
      </c>
      <c r="M1236">
        <v>8920309</v>
      </c>
      <c r="N1236" t="s">
        <v>195</v>
      </c>
      <c r="O1236" s="20">
        <v>45903</v>
      </c>
      <c r="P1236" t="s">
        <v>1084</v>
      </c>
      <c r="Q1236" s="20">
        <v>45903</v>
      </c>
      <c r="S1236" t="s">
        <v>776</v>
      </c>
      <c r="T1236">
        <v>500</v>
      </c>
      <c r="W1236">
        <v>5</v>
      </c>
      <c r="X1236" t="s">
        <v>1085</v>
      </c>
      <c r="AB1236" t="s">
        <v>1089</v>
      </c>
      <c r="AK1236">
        <v>0</v>
      </c>
      <c r="AL1236">
        <v>0</v>
      </c>
      <c r="AN1236" s="20">
        <v>45903</v>
      </c>
    </row>
    <row r="1237" spans="1:40" x14ac:dyDescent="0.25">
      <c r="A1237">
        <v>4113791</v>
      </c>
      <c r="B1237" t="s">
        <v>654</v>
      </c>
      <c r="C1237" t="s">
        <v>108</v>
      </c>
      <c r="D1237" t="s">
        <v>7</v>
      </c>
      <c r="E1237" t="s">
        <v>7</v>
      </c>
      <c r="G1237" s="20">
        <v>40855</v>
      </c>
      <c r="H1237" t="s">
        <v>468</v>
      </c>
      <c r="I1237">
        <v>-15</v>
      </c>
      <c r="J1237" t="s">
        <v>1087</v>
      </c>
      <c r="L1237" t="s">
        <v>1083</v>
      </c>
      <c r="M1237">
        <v>8920309</v>
      </c>
      <c r="N1237" t="s">
        <v>195</v>
      </c>
      <c r="O1237" s="20">
        <v>45845</v>
      </c>
      <c r="P1237" t="s">
        <v>1084</v>
      </c>
      <c r="Q1237" s="20">
        <v>43174</v>
      </c>
      <c r="S1237" t="s">
        <v>776</v>
      </c>
      <c r="T1237">
        <v>784</v>
      </c>
      <c r="W1237">
        <v>7</v>
      </c>
      <c r="X1237" t="s">
        <v>1085</v>
      </c>
      <c r="AA1237" s="20">
        <v>44743</v>
      </c>
      <c r="AB1237" t="s">
        <v>1086</v>
      </c>
      <c r="AK1237">
        <v>0</v>
      </c>
      <c r="AL1237">
        <v>0</v>
      </c>
      <c r="AN1237" s="20">
        <v>45845</v>
      </c>
    </row>
    <row r="1238" spans="1:40" x14ac:dyDescent="0.25">
      <c r="A1238">
        <v>9260967</v>
      </c>
      <c r="B1238" t="s">
        <v>1294</v>
      </c>
      <c r="C1238" t="s">
        <v>61</v>
      </c>
      <c r="D1238" t="s">
        <v>58</v>
      </c>
      <c r="E1238" t="s">
        <v>7</v>
      </c>
      <c r="G1238" s="20">
        <v>41020</v>
      </c>
      <c r="H1238" t="s">
        <v>458</v>
      </c>
      <c r="I1238">
        <v>-14</v>
      </c>
      <c r="J1238" t="s">
        <v>1087</v>
      </c>
      <c r="L1238" t="s">
        <v>1083</v>
      </c>
      <c r="M1238">
        <v>8920503</v>
      </c>
      <c r="N1238" t="s">
        <v>177</v>
      </c>
      <c r="O1238" s="20">
        <v>45953</v>
      </c>
      <c r="P1238" t="s">
        <v>1084</v>
      </c>
      <c r="Q1238" s="20">
        <v>45190</v>
      </c>
      <c r="S1238" t="s">
        <v>776</v>
      </c>
      <c r="T1238">
        <v>500</v>
      </c>
      <c r="W1238">
        <v>5</v>
      </c>
      <c r="X1238" t="s">
        <v>1085</v>
      </c>
      <c r="AB1238" t="s">
        <v>1086</v>
      </c>
      <c r="AK1238">
        <v>0</v>
      </c>
      <c r="AL1238">
        <v>0</v>
      </c>
      <c r="AN1238" s="20">
        <v>45953</v>
      </c>
    </row>
    <row r="1239" spans="1:40" x14ac:dyDescent="0.25">
      <c r="A1239">
        <v>9260747</v>
      </c>
      <c r="B1239" t="s">
        <v>1294</v>
      </c>
      <c r="C1239" t="s">
        <v>122</v>
      </c>
      <c r="D1239" t="s">
        <v>58</v>
      </c>
      <c r="E1239" t="s">
        <v>58</v>
      </c>
      <c r="G1239" s="20">
        <v>41942</v>
      </c>
      <c r="H1239" t="s">
        <v>412</v>
      </c>
      <c r="I1239">
        <v>-12</v>
      </c>
      <c r="J1239" t="s">
        <v>1087</v>
      </c>
      <c r="L1239" t="s">
        <v>1083</v>
      </c>
      <c r="M1239">
        <v>8921256</v>
      </c>
      <c r="N1239" t="s">
        <v>143</v>
      </c>
      <c r="O1239" s="20">
        <v>45927</v>
      </c>
      <c r="P1239" t="s">
        <v>1084</v>
      </c>
      <c r="Q1239" s="20">
        <v>45182</v>
      </c>
      <c r="S1239" t="s">
        <v>776</v>
      </c>
      <c r="T1239">
        <v>500</v>
      </c>
      <c r="W1239">
        <v>5</v>
      </c>
      <c r="X1239" t="s">
        <v>1085</v>
      </c>
      <c r="AB1239" t="s">
        <v>1086</v>
      </c>
      <c r="AK1239">
        <v>0</v>
      </c>
      <c r="AL1239">
        <v>0</v>
      </c>
      <c r="AN1239" s="20">
        <v>45927</v>
      </c>
    </row>
    <row r="1240" spans="1:40" x14ac:dyDescent="0.25">
      <c r="A1240">
        <v>9264661</v>
      </c>
      <c r="B1240" t="s">
        <v>1294</v>
      </c>
      <c r="C1240" t="s">
        <v>1660</v>
      </c>
      <c r="D1240" t="s">
        <v>58</v>
      </c>
      <c r="E1240" t="s">
        <v>58</v>
      </c>
      <c r="G1240" s="20">
        <v>40982</v>
      </c>
      <c r="H1240" t="s">
        <v>458</v>
      </c>
      <c r="I1240">
        <v>-14</v>
      </c>
      <c r="J1240" t="s">
        <v>1087</v>
      </c>
      <c r="L1240" t="s">
        <v>1083</v>
      </c>
      <c r="M1240">
        <v>8920075</v>
      </c>
      <c r="N1240" t="s">
        <v>57</v>
      </c>
      <c r="O1240" s="20">
        <v>45926</v>
      </c>
      <c r="P1240" t="s">
        <v>1084</v>
      </c>
      <c r="Q1240" s="20">
        <v>45582</v>
      </c>
      <c r="S1240" t="s">
        <v>776</v>
      </c>
      <c r="T1240">
        <v>500</v>
      </c>
      <c r="W1240">
        <v>5</v>
      </c>
      <c r="X1240" t="s">
        <v>1085</v>
      </c>
      <c r="AB1240" t="s">
        <v>1086</v>
      </c>
      <c r="AK1240">
        <v>0</v>
      </c>
      <c r="AL1240">
        <v>0</v>
      </c>
      <c r="AN1240" s="20">
        <v>45926</v>
      </c>
    </row>
    <row r="1241" spans="1:40" x14ac:dyDescent="0.25">
      <c r="A1241">
        <v>7526740</v>
      </c>
      <c r="B1241" t="s">
        <v>2015</v>
      </c>
      <c r="C1241" t="s">
        <v>70</v>
      </c>
      <c r="D1241" t="s">
        <v>58</v>
      </c>
      <c r="E1241" t="s">
        <v>58</v>
      </c>
      <c r="G1241" s="20">
        <v>41207</v>
      </c>
      <c r="H1241" t="s">
        <v>458</v>
      </c>
      <c r="I1241">
        <v>-14</v>
      </c>
      <c r="J1241" t="s">
        <v>1087</v>
      </c>
      <c r="L1241" t="s">
        <v>1083</v>
      </c>
      <c r="M1241">
        <v>8920505</v>
      </c>
      <c r="N1241" t="s">
        <v>2715</v>
      </c>
      <c r="O1241" s="20">
        <v>45844</v>
      </c>
      <c r="P1241" t="s">
        <v>1084</v>
      </c>
      <c r="Q1241" s="20">
        <v>44453</v>
      </c>
      <c r="R1241" s="20">
        <v>45532</v>
      </c>
      <c r="S1241" t="s">
        <v>776</v>
      </c>
      <c r="T1241">
        <v>500</v>
      </c>
      <c r="W1241">
        <v>5</v>
      </c>
      <c r="X1241" t="s">
        <v>1085</v>
      </c>
      <c r="AB1241" t="s">
        <v>1086</v>
      </c>
      <c r="AK1241">
        <v>1</v>
      </c>
      <c r="AL1241">
        <v>0</v>
      </c>
    </row>
    <row r="1242" spans="1:40" x14ac:dyDescent="0.25">
      <c r="A1242">
        <v>9264342</v>
      </c>
      <c r="B1242" t="s">
        <v>2015</v>
      </c>
      <c r="C1242" t="s">
        <v>108</v>
      </c>
      <c r="D1242" t="s">
        <v>58</v>
      </c>
      <c r="E1242" t="s">
        <v>58</v>
      </c>
      <c r="G1242" s="20">
        <v>42062</v>
      </c>
      <c r="H1242" t="s">
        <v>60</v>
      </c>
      <c r="I1242">
        <v>-11</v>
      </c>
      <c r="J1242" t="s">
        <v>1087</v>
      </c>
      <c r="L1242" t="s">
        <v>1083</v>
      </c>
      <c r="M1242">
        <v>8920505</v>
      </c>
      <c r="N1242" t="s">
        <v>2715</v>
      </c>
      <c r="O1242" s="20">
        <v>45844</v>
      </c>
      <c r="P1242" t="s">
        <v>1084</v>
      </c>
      <c r="Q1242" s="20">
        <v>45573</v>
      </c>
      <c r="R1242" s="20">
        <v>45532</v>
      </c>
      <c r="S1242" t="s">
        <v>776</v>
      </c>
      <c r="T1242">
        <v>500</v>
      </c>
      <c r="W1242">
        <v>5</v>
      </c>
      <c r="X1242" t="s">
        <v>1085</v>
      </c>
      <c r="AB1242" t="s">
        <v>1086</v>
      </c>
      <c r="AK1242">
        <v>1</v>
      </c>
      <c r="AL1242">
        <v>0</v>
      </c>
    </row>
    <row r="1243" spans="1:40" x14ac:dyDescent="0.25">
      <c r="A1243">
        <v>9260623</v>
      </c>
      <c r="B1243" t="s">
        <v>1295</v>
      </c>
      <c r="C1243" t="s">
        <v>101</v>
      </c>
      <c r="D1243" t="s">
        <v>58</v>
      </c>
      <c r="E1243" t="s">
        <v>58</v>
      </c>
      <c r="G1243" s="20">
        <v>42186</v>
      </c>
      <c r="H1243" t="s">
        <v>60</v>
      </c>
      <c r="I1243">
        <v>-11</v>
      </c>
      <c r="J1243" t="s">
        <v>1087</v>
      </c>
      <c r="L1243" t="s">
        <v>1083</v>
      </c>
      <c r="M1243">
        <v>8921458</v>
      </c>
      <c r="N1243" t="s">
        <v>92</v>
      </c>
      <c r="O1243" s="20">
        <v>45929</v>
      </c>
      <c r="P1243" t="s">
        <v>1084</v>
      </c>
      <c r="Q1243" s="20">
        <v>45179</v>
      </c>
      <c r="S1243" t="s">
        <v>776</v>
      </c>
      <c r="T1243">
        <v>500</v>
      </c>
      <c r="W1243">
        <v>5</v>
      </c>
      <c r="X1243" t="s">
        <v>1085</v>
      </c>
      <c r="AB1243" t="s">
        <v>1086</v>
      </c>
      <c r="AK1243">
        <v>0</v>
      </c>
      <c r="AL1243">
        <v>0</v>
      </c>
      <c r="AN1243" s="20">
        <v>45929</v>
      </c>
    </row>
    <row r="1244" spans="1:40" x14ac:dyDescent="0.25">
      <c r="A1244">
        <v>9262571</v>
      </c>
      <c r="B1244" t="s">
        <v>1295</v>
      </c>
      <c r="C1244" t="s">
        <v>420</v>
      </c>
      <c r="D1244" t="s">
        <v>58</v>
      </c>
      <c r="E1244" t="s">
        <v>58</v>
      </c>
      <c r="G1244" s="20">
        <v>41943</v>
      </c>
      <c r="H1244" t="s">
        <v>412</v>
      </c>
      <c r="I1244">
        <v>-12</v>
      </c>
      <c r="J1244" t="s">
        <v>1087</v>
      </c>
      <c r="L1244" t="s">
        <v>1083</v>
      </c>
      <c r="M1244">
        <v>8920031</v>
      </c>
      <c r="N1244" t="s">
        <v>241</v>
      </c>
      <c r="O1244" s="20">
        <v>45854</v>
      </c>
      <c r="P1244" t="s">
        <v>1084</v>
      </c>
      <c r="Q1244" s="20">
        <v>45534</v>
      </c>
      <c r="S1244" t="s">
        <v>776</v>
      </c>
      <c r="T1244">
        <v>500</v>
      </c>
      <c r="W1244">
        <v>5</v>
      </c>
      <c r="X1244" t="s">
        <v>1085</v>
      </c>
      <c r="AB1244" t="s">
        <v>1086</v>
      </c>
      <c r="AK1244">
        <v>0</v>
      </c>
      <c r="AL1244">
        <v>0</v>
      </c>
      <c r="AN1244" s="20">
        <v>45854</v>
      </c>
    </row>
    <row r="1245" spans="1:40" x14ac:dyDescent="0.25">
      <c r="A1245">
        <v>9258432</v>
      </c>
      <c r="B1245" t="s">
        <v>920</v>
      </c>
      <c r="C1245" t="s">
        <v>120</v>
      </c>
      <c r="D1245" t="s">
        <v>58</v>
      </c>
      <c r="E1245" t="s">
        <v>58</v>
      </c>
      <c r="G1245" s="20">
        <v>41169</v>
      </c>
      <c r="H1245" t="s">
        <v>458</v>
      </c>
      <c r="I1245">
        <v>-14</v>
      </c>
      <c r="J1245" t="s">
        <v>1087</v>
      </c>
      <c r="L1245" t="s">
        <v>1083</v>
      </c>
      <c r="M1245">
        <v>8920049</v>
      </c>
      <c r="N1245" t="s">
        <v>235</v>
      </c>
      <c r="O1245" s="20">
        <v>45952</v>
      </c>
      <c r="P1245" t="s">
        <v>1084</v>
      </c>
      <c r="Q1245" s="20">
        <v>44813</v>
      </c>
      <c r="S1245" t="s">
        <v>776</v>
      </c>
      <c r="T1245">
        <v>500</v>
      </c>
      <c r="W1245">
        <v>5</v>
      </c>
      <c r="X1245" t="s">
        <v>1085</v>
      </c>
      <c r="AB1245" t="s">
        <v>1086</v>
      </c>
      <c r="AK1245">
        <v>0</v>
      </c>
      <c r="AL1245">
        <v>0</v>
      </c>
      <c r="AN1245" s="20">
        <v>45952</v>
      </c>
    </row>
    <row r="1246" spans="1:40" x14ac:dyDescent="0.25">
      <c r="A1246">
        <v>9263351</v>
      </c>
      <c r="B1246" t="s">
        <v>2016</v>
      </c>
      <c r="C1246" t="s">
        <v>142</v>
      </c>
      <c r="D1246" t="s">
        <v>7</v>
      </c>
      <c r="E1246" t="s">
        <v>58</v>
      </c>
      <c r="G1246" s="20">
        <v>42082</v>
      </c>
      <c r="H1246" t="s">
        <v>60</v>
      </c>
      <c r="I1246">
        <v>-11</v>
      </c>
      <c r="J1246" t="s">
        <v>1087</v>
      </c>
      <c r="L1246" t="s">
        <v>1083</v>
      </c>
      <c r="M1246">
        <v>8920031</v>
      </c>
      <c r="N1246" t="s">
        <v>241</v>
      </c>
      <c r="O1246" s="20">
        <v>45906</v>
      </c>
      <c r="P1246" t="s">
        <v>1084</v>
      </c>
      <c r="Q1246" s="20">
        <v>45547</v>
      </c>
      <c r="S1246" t="s">
        <v>776</v>
      </c>
      <c r="T1246">
        <v>500</v>
      </c>
      <c r="W1246">
        <v>5</v>
      </c>
      <c r="X1246" t="s">
        <v>1085</v>
      </c>
      <c r="AB1246" t="s">
        <v>1086</v>
      </c>
      <c r="AK1246">
        <v>1</v>
      </c>
      <c r="AL1246">
        <v>0</v>
      </c>
      <c r="AN1246" s="20">
        <v>45906</v>
      </c>
    </row>
    <row r="1247" spans="1:40" x14ac:dyDescent="0.25">
      <c r="A1247">
        <v>9265903</v>
      </c>
      <c r="B1247" t="s">
        <v>3254</v>
      </c>
      <c r="C1247" t="s">
        <v>3255</v>
      </c>
      <c r="D1247" t="s">
        <v>58</v>
      </c>
      <c r="G1247" s="20">
        <v>42120</v>
      </c>
      <c r="H1247" t="s">
        <v>60</v>
      </c>
      <c r="I1247">
        <v>-11</v>
      </c>
      <c r="J1247" t="s">
        <v>1087</v>
      </c>
      <c r="L1247" t="s">
        <v>1083</v>
      </c>
      <c r="M1247">
        <v>8921256</v>
      </c>
      <c r="N1247" t="s">
        <v>143</v>
      </c>
      <c r="O1247" s="20">
        <v>45899</v>
      </c>
      <c r="P1247" t="s">
        <v>1084</v>
      </c>
      <c r="Q1247" s="20">
        <v>45899</v>
      </c>
      <c r="S1247" t="s">
        <v>776</v>
      </c>
      <c r="T1247">
        <v>500</v>
      </c>
      <c r="W1247">
        <v>5</v>
      </c>
      <c r="X1247" t="s">
        <v>1085</v>
      </c>
      <c r="AB1247" t="s">
        <v>1086</v>
      </c>
      <c r="AK1247">
        <v>0</v>
      </c>
      <c r="AL1247">
        <v>0</v>
      </c>
      <c r="AN1247" s="20">
        <v>45899</v>
      </c>
    </row>
    <row r="1248" spans="1:40" x14ac:dyDescent="0.25">
      <c r="A1248">
        <v>9261096</v>
      </c>
      <c r="B1248" t="s">
        <v>1296</v>
      </c>
      <c r="C1248" t="s">
        <v>114</v>
      </c>
      <c r="D1248" t="s">
        <v>58</v>
      </c>
      <c r="E1248" t="s">
        <v>58</v>
      </c>
      <c r="G1248" s="20">
        <v>40543</v>
      </c>
      <c r="H1248" t="s">
        <v>482</v>
      </c>
      <c r="I1248">
        <v>-16</v>
      </c>
      <c r="J1248" t="s">
        <v>1087</v>
      </c>
      <c r="L1248" t="s">
        <v>1083</v>
      </c>
      <c r="M1248">
        <v>8920031</v>
      </c>
      <c r="N1248" t="s">
        <v>241</v>
      </c>
      <c r="O1248" s="20">
        <v>45854</v>
      </c>
      <c r="P1248" t="s">
        <v>1084</v>
      </c>
      <c r="Q1248" s="20">
        <v>45197</v>
      </c>
      <c r="S1248" t="s">
        <v>776</v>
      </c>
      <c r="T1248">
        <v>500</v>
      </c>
      <c r="W1248">
        <v>5</v>
      </c>
      <c r="X1248" t="s">
        <v>1085</v>
      </c>
      <c r="AB1248" t="s">
        <v>1086</v>
      </c>
      <c r="AK1248">
        <v>0</v>
      </c>
      <c r="AL1248">
        <v>0</v>
      </c>
      <c r="AN1248" s="20">
        <v>45854</v>
      </c>
    </row>
    <row r="1249" spans="1:40" x14ac:dyDescent="0.25">
      <c r="A1249">
        <v>9258858</v>
      </c>
      <c r="B1249" t="s">
        <v>1297</v>
      </c>
      <c r="C1249" t="s">
        <v>2017</v>
      </c>
      <c r="D1249" t="s">
        <v>58</v>
      </c>
      <c r="E1249" t="s">
        <v>58</v>
      </c>
      <c r="G1249" s="20">
        <v>40091</v>
      </c>
      <c r="H1249" t="s">
        <v>487</v>
      </c>
      <c r="I1249">
        <v>-17</v>
      </c>
      <c r="J1249" t="s">
        <v>1087</v>
      </c>
      <c r="L1249" t="s">
        <v>1083</v>
      </c>
      <c r="M1249">
        <v>8920309</v>
      </c>
      <c r="N1249" t="s">
        <v>195</v>
      </c>
      <c r="O1249" s="20">
        <v>45896</v>
      </c>
      <c r="P1249" t="s">
        <v>1084</v>
      </c>
      <c r="Q1249" s="20">
        <v>44826</v>
      </c>
      <c r="S1249" t="s">
        <v>776</v>
      </c>
      <c r="T1249">
        <v>500</v>
      </c>
      <c r="W1249">
        <v>5</v>
      </c>
      <c r="X1249" t="s">
        <v>1085</v>
      </c>
      <c r="AB1249" t="s">
        <v>1086</v>
      </c>
      <c r="AK1249">
        <v>0</v>
      </c>
      <c r="AL1249">
        <v>0</v>
      </c>
      <c r="AN1249" s="20">
        <v>45896</v>
      </c>
    </row>
    <row r="1250" spans="1:40" x14ac:dyDescent="0.25">
      <c r="A1250">
        <v>9258859</v>
      </c>
      <c r="B1250" t="s">
        <v>1297</v>
      </c>
      <c r="C1250" t="s">
        <v>422</v>
      </c>
      <c r="D1250" t="s">
        <v>58</v>
      </c>
      <c r="E1250" t="s">
        <v>58</v>
      </c>
      <c r="G1250" s="20">
        <v>40841</v>
      </c>
      <c r="H1250" t="s">
        <v>468</v>
      </c>
      <c r="I1250">
        <v>-15</v>
      </c>
      <c r="J1250" t="s">
        <v>1087</v>
      </c>
      <c r="L1250" t="s">
        <v>1083</v>
      </c>
      <c r="M1250">
        <v>8920309</v>
      </c>
      <c r="N1250" t="s">
        <v>195</v>
      </c>
      <c r="O1250" s="20">
        <v>45896</v>
      </c>
      <c r="P1250" t="s">
        <v>1084</v>
      </c>
      <c r="Q1250" s="20">
        <v>44826</v>
      </c>
      <c r="S1250" t="s">
        <v>776</v>
      </c>
      <c r="T1250">
        <v>500</v>
      </c>
      <c r="W1250">
        <v>5</v>
      </c>
      <c r="X1250" t="s">
        <v>1085</v>
      </c>
      <c r="AB1250" t="s">
        <v>1086</v>
      </c>
      <c r="AK1250">
        <v>0</v>
      </c>
      <c r="AL1250">
        <v>0</v>
      </c>
      <c r="AN1250" s="20">
        <v>45896</v>
      </c>
    </row>
    <row r="1251" spans="1:40" x14ac:dyDescent="0.25">
      <c r="A1251">
        <v>9260734</v>
      </c>
      <c r="B1251" t="s">
        <v>1503</v>
      </c>
      <c r="C1251" t="s">
        <v>1504</v>
      </c>
      <c r="D1251" t="s">
        <v>58</v>
      </c>
      <c r="E1251" t="s">
        <v>58</v>
      </c>
      <c r="G1251" s="20">
        <v>41977</v>
      </c>
      <c r="H1251" t="s">
        <v>412</v>
      </c>
      <c r="I1251">
        <v>-12</v>
      </c>
      <c r="J1251" t="s">
        <v>1087</v>
      </c>
      <c r="L1251" t="s">
        <v>1083</v>
      </c>
      <c r="M1251">
        <v>8920025</v>
      </c>
      <c r="N1251" t="s">
        <v>255</v>
      </c>
      <c r="O1251" s="20">
        <v>45853</v>
      </c>
      <c r="P1251" t="s">
        <v>1084</v>
      </c>
      <c r="Q1251" s="20">
        <v>45182</v>
      </c>
      <c r="S1251" t="s">
        <v>776</v>
      </c>
      <c r="T1251">
        <v>500</v>
      </c>
      <c r="W1251">
        <v>5</v>
      </c>
      <c r="X1251" t="s">
        <v>1085</v>
      </c>
      <c r="AB1251" t="s">
        <v>1086</v>
      </c>
      <c r="AK1251">
        <v>0</v>
      </c>
      <c r="AL1251">
        <v>0</v>
      </c>
      <c r="AN1251" s="20">
        <v>45853</v>
      </c>
    </row>
    <row r="1252" spans="1:40" x14ac:dyDescent="0.25">
      <c r="A1252">
        <v>9265740</v>
      </c>
      <c r="B1252" t="s">
        <v>1503</v>
      </c>
      <c r="C1252" t="s">
        <v>2643</v>
      </c>
      <c r="D1252" t="s">
        <v>58</v>
      </c>
      <c r="G1252" s="20">
        <v>43188</v>
      </c>
      <c r="H1252" t="s">
        <v>58</v>
      </c>
      <c r="I1252">
        <v>-9</v>
      </c>
      <c r="J1252" t="s">
        <v>1087</v>
      </c>
      <c r="L1252" t="s">
        <v>1083</v>
      </c>
      <c r="M1252">
        <v>8920025</v>
      </c>
      <c r="N1252" t="s">
        <v>255</v>
      </c>
      <c r="O1252" s="20">
        <v>45855</v>
      </c>
      <c r="P1252" t="s">
        <v>1084</v>
      </c>
      <c r="Q1252" s="20">
        <v>45855</v>
      </c>
      <c r="S1252" t="s">
        <v>776</v>
      </c>
      <c r="T1252">
        <v>500</v>
      </c>
      <c r="W1252">
        <v>5</v>
      </c>
      <c r="X1252" t="s">
        <v>1085</v>
      </c>
      <c r="AB1252" t="s">
        <v>1086</v>
      </c>
      <c r="AK1252">
        <v>0</v>
      </c>
      <c r="AL1252">
        <v>0</v>
      </c>
      <c r="AN1252" s="20">
        <v>45855</v>
      </c>
    </row>
    <row r="1253" spans="1:40" x14ac:dyDescent="0.25">
      <c r="A1253">
        <v>9267166</v>
      </c>
      <c r="B1253" t="s">
        <v>3256</v>
      </c>
      <c r="C1253" t="s">
        <v>82</v>
      </c>
      <c r="D1253" t="s">
        <v>58</v>
      </c>
      <c r="G1253" s="20">
        <v>42325</v>
      </c>
      <c r="H1253" t="s">
        <v>60</v>
      </c>
      <c r="I1253">
        <v>-11</v>
      </c>
      <c r="J1253" t="s">
        <v>1087</v>
      </c>
      <c r="L1253" t="s">
        <v>1083</v>
      </c>
      <c r="M1253">
        <v>8920075</v>
      </c>
      <c r="N1253" t="s">
        <v>57</v>
      </c>
      <c r="O1253" s="20">
        <v>45947</v>
      </c>
      <c r="P1253" t="s">
        <v>1084</v>
      </c>
      <c r="Q1253" s="20">
        <v>45947</v>
      </c>
      <c r="S1253" t="s">
        <v>776</v>
      </c>
      <c r="T1253">
        <v>500</v>
      </c>
      <c r="W1253">
        <v>5</v>
      </c>
      <c r="X1253" t="s">
        <v>1085</v>
      </c>
      <c r="AB1253" t="s">
        <v>1086</v>
      </c>
      <c r="AK1253">
        <v>0</v>
      </c>
      <c r="AL1253">
        <v>0</v>
      </c>
      <c r="AN1253" s="20">
        <v>45947</v>
      </c>
    </row>
    <row r="1254" spans="1:40" x14ac:dyDescent="0.25">
      <c r="A1254">
        <v>9266074</v>
      </c>
      <c r="B1254" t="s">
        <v>3257</v>
      </c>
      <c r="C1254" t="s">
        <v>62</v>
      </c>
      <c r="D1254" t="s">
        <v>58</v>
      </c>
      <c r="G1254" s="20">
        <v>41954</v>
      </c>
      <c r="H1254" t="s">
        <v>412</v>
      </c>
      <c r="I1254">
        <v>-12</v>
      </c>
      <c r="J1254" t="s">
        <v>1087</v>
      </c>
      <c r="L1254" t="s">
        <v>1083</v>
      </c>
      <c r="M1254">
        <v>8920309</v>
      </c>
      <c r="N1254" t="s">
        <v>195</v>
      </c>
      <c r="O1254" s="20">
        <v>45904</v>
      </c>
      <c r="P1254" t="s">
        <v>1084</v>
      </c>
      <c r="Q1254" s="20">
        <v>45904</v>
      </c>
      <c r="S1254" t="s">
        <v>776</v>
      </c>
      <c r="T1254">
        <v>500</v>
      </c>
      <c r="W1254">
        <v>5</v>
      </c>
      <c r="X1254" t="s">
        <v>1085</v>
      </c>
      <c r="AB1254" t="s">
        <v>1086</v>
      </c>
      <c r="AK1254">
        <v>0</v>
      </c>
      <c r="AL1254">
        <v>0</v>
      </c>
      <c r="AN1254" s="20">
        <v>45904</v>
      </c>
    </row>
    <row r="1255" spans="1:40" x14ac:dyDescent="0.25">
      <c r="A1255">
        <v>9266320</v>
      </c>
      <c r="B1255" t="s">
        <v>3258</v>
      </c>
      <c r="C1255" t="s">
        <v>3259</v>
      </c>
      <c r="D1255" t="s">
        <v>58</v>
      </c>
      <c r="G1255" s="20">
        <v>41765</v>
      </c>
      <c r="H1255" t="s">
        <v>412</v>
      </c>
      <c r="I1255">
        <v>-12</v>
      </c>
      <c r="J1255" t="s">
        <v>1087</v>
      </c>
      <c r="L1255" t="s">
        <v>1083</v>
      </c>
      <c r="M1255">
        <v>8920031</v>
      </c>
      <c r="N1255" t="s">
        <v>241</v>
      </c>
      <c r="O1255" s="20">
        <v>45910</v>
      </c>
      <c r="P1255" t="s">
        <v>1084</v>
      </c>
      <c r="Q1255" s="20">
        <v>45910</v>
      </c>
      <c r="S1255" t="s">
        <v>776</v>
      </c>
      <c r="T1255">
        <v>500</v>
      </c>
      <c r="W1255">
        <v>5</v>
      </c>
      <c r="X1255" t="s">
        <v>1085</v>
      </c>
      <c r="AB1255" t="s">
        <v>1086</v>
      </c>
      <c r="AK1255">
        <v>1</v>
      </c>
      <c r="AL1255">
        <v>0</v>
      </c>
      <c r="AN1255" s="20">
        <v>45910</v>
      </c>
    </row>
    <row r="1256" spans="1:40" x14ac:dyDescent="0.25">
      <c r="A1256">
        <v>9266319</v>
      </c>
      <c r="B1256" t="s">
        <v>3258</v>
      </c>
      <c r="C1256" t="s">
        <v>2664</v>
      </c>
      <c r="D1256" t="s">
        <v>58</v>
      </c>
      <c r="G1256" s="20">
        <v>42892</v>
      </c>
      <c r="H1256" t="s">
        <v>58</v>
      </c>
      <c r="I1256">
        <v>-9</v>
      </c>
      <c r="J1256" t="s">
        <v>1082</v>
      </c>
      <c r="L1256" t="s">
        <v>1083</v>
      </c>
      <c r="M1256">
        <v>8920031</v>
      </c>
      <c r="N1256" t="s">
        <v>241</v>
      </c>
      <c r="O1256" s="20">
        <v>45910</v>
      </c>
      <c r="P1256" t="s">
        <v>1084</v>
      </c>
      <c r="Q1256" s="20">
        <v>45910</v>
      </c>
      <c r="S1256" t="s">
        <v>776</v>
      </c>
      <c r="T1256">
        <v>500</v>
      </c>
      <c r="W1256">
        <v>5</v>
      </c>
      <c r="X1256" t="s">
        <v>1085</v>
      </c>
      <c r="AB1256" t="s">
        <v>1086</v>
      </c>
      <c r="AK1256">
        <v>0</v>
      </c>
      <c r="AL1256">
        <v>0</v>
      </c>
      <c r="AN1256" s="20">
        <v>45910</v>
      </c>
    </row>
    <row r="1257" spans="1:40" x14ac:dyDescent="0.25">
      <c r="A1257">
        <v>9266845</v>
      </c>
      <c r="B1257" t="s">
        <v>3260</v>
      </c>
      <c r="C1257" t="s">
        <v>227</v>
      </c>
      <c r="D1257" t="s">
        <v>58</v>
      </c>
      <c r="G1257" s="20">
        <v>42638</v>
      </c>
      <c r="H1257" t="s">
        <v>1465</v>
      </c>
      <c r="I1257">
        <v>-10</v>
      </c>
      <c r="J1257" t="s">
        <v>1087</v>
      </c>
      <c r="L1257" t="s">
        <v>1083</v>
      </c>
      <c r="M1257">
        <v>8920075</v>
      </c>
      <c r="N1257" t="s">
        <v>57</v>
      </c>
      <c r="O1257" s="20">
        <v>45926</v>
      </c>
      <c r="P1257" t="s">
        <v>1084</v>
      </c>
      <c r="Q1257" s="20">
        <v>45926</v>
      </c>
      <c r="S1257" t="s">
        <v>776</v>
      </c>
      <c r="T1257">
        <v>500</v>
      </c>
      <c r="W1257">
        <v>5</v>
      </c>
      <c r="X1257" t="s">
        <v>1085</v>
      </c>
      <c r="AB1257" t="s">
        <v>1086</v>
      </c>
      <c r="AK1257">
        <v>0</v>
      </c>
      <c r="AL1257">
        <v>0</v>
      </c>
      <c r="AN1257" s="20">
        <v>45926</v>
      </c>
    </row>
    <row r="1258" spans="1:40" x14ac:dyDescent="0.25">
      <c r="A1258">
        <v>9264974</v>
      </c>
      <c r="B1258" t="s">
        <v>2018</v>
      </c>
      <c r="C1258" t="s">
        <v>105</v>
      </c>
      <c r="D1258" t="s">
        <v>58</v>
      </c>
      <c r="E1258" t="s">
        <v>58</v>
      </c>
      <c r="G1258" s="20">
        <v>42493</v>
      </c>
      <c r="H1258" t="s">
        <v>1465</v>
      </c>
      <c r="I1258">
        <v>-10</v>
      </c>
      <c r="J1258" t="s">
        <v>1087</v>
      </c>
      <c r="L1258" t="s">
        <v>1083</v>
      </c>
      <c r="M1258">
        <v>8920018</v>
      </c>
      <c r="N1258" t="s">
        <v>259</v>
      </c>
      <c r="O1258" s="20">
        <v>45908</v>
      </c>
      <c r="P1258" t="s">
        <v>1084</v>
      </c>
      <c r="Q1258" s="20">
        <v>45606</v>
      </c>
      <c r="S1258" t="s">
        <v>776</v>
      </c>
      <c r="T1258">
        <v>500</v>
      </c>
      <c r="W1258">
        <v>5</v>
      </c>
      <c r="X1258" t="s">
        <v>1085</v>
      </c>
      <c r="AB1258" t="s">
        <v>1086</v>
      </c>
      <c r="AK1258">
        <v>0</v>
      </c>
      <c r="AL1258">
        <v>0</v>
      </c>
    </row>
    <row r="1259" spans="1:40" x14ac:dyDescent="0.25">
      <c r="A1259">
        <v>9264973</v>
      </c>
      <c r="B1259" t="s">
        <v>2018</v>
      </c>
      <c r="C1259" t="s">
        <v>141</v>
      </c>
      <c r="D1259" t="s">
        <v>58</v>
      </c>
      <c r="E1259" t="s">
        <v>58</v>
      </c>
      <c r="G1259" s="20">
        <v>41025</v>
      </c>
      <c r="H1259" t="s">
        <v>458</v>
      </c>
      <c r="I1259">
        <v>-14</v>
      </c>
      <c r="J1259" t="s">
        <v>1087</v>
      </c>
      <c r="L1259" t="s">
        <v>1083</v>
      </c>
      <c r="M1259">
        <v>8920018</v>
      </c>
      <c r="N1259" t="s">
        <v>259</v>
      </c>
      <c r="O1259" s="20">
        <v>45908</v>
      </c>
      <c r="P1259" t="s">
        <v>1084</v>
      </c>
      <c r="Q1259" s="20">
        <v>45606</v>
      </c>
      <c r="S1259" t="s">
        <v>776</v>
      </c>
      <c r="T1259">
        <v>500</v>
      </c>
      <c r="W1259">
        <v>5</v>
      </c>
      <c r="X1259" t="s">
        <v>1085</v>
      </c>
      <c r="AB1259" t="s">
        <v>1086</v>
      </c>
      <c r="AK1259">
        <v>0</v>
      </c>
      <c r="AL1259">
        <v>0</v>
      </c>
    </row>
    <row r="1260" spans="1:40" x14ac:dyDescent="0.25">
      <c r="A1260">
        <v>9266003</v>
      </c>
      <c r="B1260" t="s">
        <v>3261</v>
      </c>
      <c r="C1260" t="s">
        <v>64</v>
      </c>
      <c r="D1260" t="s">
        <v>58</v>
      </c>
      <c r="G1260" s="20">
        <v>41851</v>
      </c>
      <c r="H1260" t="s">
        <v>412</v>
      </c>
      <c r="I1260">
        <v>-12</v>
      </c>
      <c r="J1260" t="s">
        <v>1087</v>
      </c>
      <c r="L1260" t="s">
        <v>1083</v>
      </c>
      <c r="M1260">
        <v>8921256</v>
      </c>
      <c r="N1260" t="s">
        <v>143</v>
      </c>
      <c r="O1260" s="20">
        <v>45903</v>
      </c>
      <c r="P1260" t="s">
        <v>1084</v>
      </c>
      <c r="Q1260" s="20">
        <v>45903</v>
      </c>
      <c r="S1260" t="s">
        <v>776</v>
      </c>
      <c r="T1260">
        <v>500</v>
      </c>
      <c r="W1260">
        <v>5</v>
      </c>
      <c r="X1260" t="s">
        <v>1085</v>
      </c>
      <c r="AB1260" t="s">
        <v>1086</v>
      </c>
      <c r="AK1260">
        <v>1</v>
      </c>
      <c r="AL1260">
        <v>0</v>
      </c>
      <c r="AN1260" s="20">
        <v>45903</v>
      </c>
    </row>
    <row r="1261" spans="1:40" x14ac:dyDescent="0.25">
      <c r="A1261">
        <v>9266471</v>
      </c>
      <c r="B1261" t="s">
        <v>3262</v>
      </c>
      <c r="C1261" t="s">
        <v>63</v>
      </c>
      <c r="D1261" t="s">
        <v>7</v>
      </c>
      <c r="G1261" s="20">
        <v>40871</v>
      </c>
      <c r="H1261" t="s">
        <v>468</v>
      </c>
      <c r="I1261">
        <v>-15</v>
      </c>
      <c r="J1261" t="s">
        <v>1087</v>
      </c>
      <c r="L1261" t="s">
        <v>1083</v>
      </c>
      <c r="M1261">
        <v>8920049</v>
      </c>
      <c r="N1261" t="s">
        <v>235</v>
      </c>
      <c r="O1261" s="20">
        <v>45915</v>
      </c>
      <c r="P1261" t="s">
        <v>1084</v>
      </c>
      <c r="Q1261" s="20">
        <v>45915</v>
      </c>
      <c r="S1261" t="s">
        <v>776</v>
      </c>
      <c r="T1261">
        <v>500</v>
      </c>
      <c r="W1261">
        <v>5</v>
      </c>
      <c r="X1261" t="s">
        <v>1085</v>
      </c>
      <c r="AB1261" t="s">
        <v>1086</v>
      </c>
      <c r="AK1261">
        <v>0</v>
      </c>
      <c r="AL1261">
        <v>0</v>
      </c>
      <c r="AN1261" s="20">
        <v>45915</v>
      </c>
    </row>
    <row r="1262" spans="1:40" x14ac:dyDescent="0.25">
      <c r="A1262">
        <v>9265886</v>
      </c>
      <c r="B1262" t="s">
        <v>3263</v>
      </c>
      <c r="C1262" t="s">
        <v>70</v>
      </c>
      <c r="D1262" t="s">
        <v>7</v>
      </c>
      <c r="G1262" s="20">
        <v>42021</v>
      </c>
      <c r="H1262" t="s">
        <v>60</v>
      </c>
      <c r="I1262">
        <v>-11</v>
      </c>
      <c r="J1262" t="s">
        <v>1087</v>
      </c>
      <c r="L1262" t="s">
        <v>1083</v>
      </c>
      <c r="M1262">
        <v>8920049</v>
      </c>
      <c r="N1262" t="s">
        <v>235</v>
      </c>
      <c r="O1262" s="20">
        <v>45898</v>
      </c>
      <c r="P1262" t="s">
        <v>1084</v>
      </c>
      <c r="Q1262" s="20">
        <v>45898</v>
      </c>
      <c r="S1262" t="s">
        <v>776</v>
      </c>
      <c r="T1262">
        <v>500</v>
      </c>
      <c r="W1262">
        <v>5</v>
      </c>
      <c r="X1262" t="s">
        <v>1085</v>
      </c>
      <c r="AB1262" t="s">
        <v>1086</v>
      </c>
      <c r="AK1262">
        <v>0</v>
      </c>
      <c r="AL1262">
        <v>0</v>
      </c>
      <c r="AN1262" s="20">
        <v>45898</v>
      </c>
    </row>
    <row r="1263" spans="1:40" x14ac:dyDescent="0.25">
      <c r="A1263">
        <v>9264482</v>
      </c>
      <c r="B1263" t="s">
        <v>2019</v>
      </c>
      <c r="C1263" t="s">
        <v>170</v>
      </c>
      <c r="D1263" t="s">
        <v>7</v>
      </c>
      <c r="E1263" t="s">
        <v>58</v>
      </c>
      <c r="G1263" s="20">
        <v>41554</v>
      </c>
      <c r="H1263" t="s">
        <v>443</v>
      </c>
      <c r="I1263">
        <v>-13</v>
      </c>
      <c r="J1263" t="s">
        <v>1087</v>
      </c>
      <c r="L1263" t="s">
        <v>1083</v>
      </c>
      <c r="M1263">
        <v>8920049</v>
      </c>
      <c r="N1263" t="s">
        <v>235</v>
      </c>
      <c r="O1263" s="20">
        <v>45915</v>
      </c>
      <c r="P1263" t="s">
        <v>1084</v>
      </c>
      <c r="Q1263" s="20">
        <v>45577</v>
      </c>
      <c r="S1263" t="s">
        <v>776</v>
      </c>
      <c r="T1263">
        <v>500</v>
      </c>
      <c r="W1263">
        <v>5</v>
      </c>
      <c r="X1263" t="s">
        <v>1085</v>
      </c>
      <c r="AB1263" t="s">
        <v>1086</v>
      </c>
      <c r="AK1263">
        <v>0</v>
      </c>
      <c r="AL1263">
        <v>0</v>
      </c>
      <c r="AN1263" s="20">
        <v>45915</v>
      </c>
    </row>
    <row r="1264" spans="1:40" x14ac:dyDescent="0.25">
      <c r="A1264">
        <v>9264055</v>
      </c>
      <c r="B1264" t="s">
        <v>2019</v>
      </c>
      <c r="C1264" t="s">
        <v>962</v>
      </c>
      <c r="D1264" t="s">
        <v>58</v>
      </c>
      <c r="E1264" t="s">
        <v>58</v>
      </c>
      <c r="G1264" s="20">
        <v>42046</v>
      </c>
      <c r="H1264" t="s">
        <v>60</v>
      </c>
      <c r="I1264">
        <v>-11</v>
      </c>
      <c r="J1264" t="s">
        <v>1087</v>
      </c>
      <c r="L1264" t="s">
        <v>1083</v>
      </c>
      <c r="M1264">
        <v>8920389</v>
      </c>
      <c r="N1264" t="s">
        <v>184</v>
      </c>
      <c r="O1264" s="20">
        <v>45924</v>
      </c>
      <c r="P1264" t="s">
        <v>1084</v>
      </c>
      <c r="Q1264" s="20">
        <v>45566</v>
      </c>
      <c r="S1264" t="s">
        <v>776</v>
      </c>
      <c r="T1264">
        <v>500</v>
      </c>
      <c r="W1264">
        <v>5</v>
      </c>
      <c r="X1264" t="s">
        <v>1085</v>
      </c>
      <c r="AB1264" t="s">
        <v>1086</v>
      </c>
      <c r="AK1264">
        <v>0</v>
      </c>
      <c r="AL1264">
        <v>0</v>
      </c>
      <c r="AN1264" s="20">
        <v>45924</v>
      </c>
    </row>
    <row r="1265" spans="1:40" x14ac:dyDescent="0.25">
      <c r="A1265">
        <v>9264631</v>
      </c>
      <c r="B1265" t="s">
        <v>2020</v>
      </c>
      <c r="C1265" t="s">
        <v>2021</v>
      </c>
      <c r="D1265" t="s">
        <v>58</v>
      </c>
      <c r="E1265" t="s">
        <v>58</v>
      </c>
      <c r="G1265" s="20">
        <v>41538</v>
      </c>
      <c r="H1265" t="s">
        <v>443</v>
      </c>
      <c r="I1265">
        <v>-13</v>
      </c>
      <c r="J1265" t="s">
        <v>1087</v>
      </c>
      <c r="L1265" t="s">
        <v>1083</v>
      </c>
      <c r="M1265">
        <v>8921190</v>
      </c>
      <c r="N1265" t="s">
        <v>149</v>
      </c>
      <c r="O1265" s="20">
        <v>45874</v>
      </c>
      <c r="P1265" t="s">
        <v>1084</v>
      </c>
      <c r="Q1265" s="20">
        <v>45581</v>
      </c>
      <c r="S1265" t="s">
        <v>776</v>
      </c>
      <c r="T1265">
        <v>500</v>
      </c>
      <c r="W1265">
        <v>5</v>
      </c>
      <c r="X1265" t="s">
        <v>1085</v>
      </c>
      <c r="AB1265" t="s">
        <v>1086</v>
      </c>
      <c r="AK1265">
        <v>0</v>
      </c>
      <c r="AL1265">
        <v>0</v>
      </c>
      <c r="AN1265" s="20">
        <v>45874</v>
      </c>
    </row>
    <row r="1266" spans="1:40" x14ac:dyDescent="0.25">
      <c r="A1266">
        <v>9265587</v>
      </c>
      <c r="B1266" t="s">
        <v>3264</v>
      </c>
      <c r="C1266" t="s">
        <v>260</v>
      </c>
      <c r="D1266" t="s">
        <v>58</v>
      </c>
      <c r="G1266" s="20">
        <v>42538</v>
      </c>
      <c r="H1266" t="s">
        <v>1465</v>
      </c>
      <c r="I1266">
        <v>-10</v>
      </c>
      <c r="J1266" t="s">
        <v>1082</v>
      </c>
      <c r="L1266" t="s">
        <v>1083</v>
      </c>
      <c r="M1266">
        <v>8920309</v>
      </c>
      <c r="N1266" t="s">
        <v>195</v>
      </c>
      <c r="O1266" s="20">
        <v>45846</v>
      </c>
      <c r="P1266" t="s">
        <v>1084</v>
      </c>
      <c r="Q1266" s="20">
        <v>45846</v>
      </c>
      <c r="S1266" t="s">
        <v>776</v>
      </c>
      <c r="T1266">
        <v>500</v>
      </c>
      <c r="W1266">
        <v>5</v>
      </c>
      <c r="X1266" t="s">
        <v>1085</v>
      </c>
      <c r="AB1266" t="s">
        <v>1086</v>
      </c>
      <c r="AK1266">
        <v>0</v>
      </c>
      <c r="AL1266">
        <v>0</v>
      </c>
      <c r="AN1266" s="20">
        <v>45846</v>
      </c>
    </row>
    <row r="1267" spans="1:40" x14ac:dyDescent="0.25">
      <c r="A1267">
        <v>9263763</v>
      </c>
      <c r="B1267" t="s">
        <v>921</v>
      </c>
      <c r="C1267" t="s">
        <v>166</v>
      </c>
      <c r="D1267" t="s">
        <v>58</v>
      </c>
      <c r="E1267" t="s">
        <v>58</v>
      </c>
      <c r="G1267" s="20">
        <v>42511</v>
      </c>
      <c r="H1267" t="s">
        <v>1465</v>
      </c>
      <c r="I1267">
        <v>-10</v>
      </c>
      <c r="J1267" t="s">
        <v>1087</v>
      </c>
      <c r="L1267" t="s">
        <v>1083</v>
      </c>
      <c r="M1267">
        <v>8920063</v>
      </c>
      <c r="N1267" t="s">
        <v>232</v>
      </c>
      <c r="O1267" s="20">
        <v>45904</v>
      </c>
      <c r="P1267" t="s">
        <v>1084</v>
      </c>
      <c r="Q1267" s="20">
        <v>45555</v>
      </c>
      <c r="S1267" t="s">
        <v>776</v>
      </c>
      <c r="T1267">
        <v>500</v>
      </c>
      <c r="W1267">
        <v>5</v>
      </c>
      <c r="X1267" t="s">
        <v>1085</v>
      </c>
      <c r="AB1267" t="s">
        <v>1086</v>
      </c>
      <c r="AK1267">
        <v>0</v>
      </c>
      <c r="AL1267">
        <v>0</v>
      </c>
      <c r="AN1267" s="20">
        <v>45904</v>
      </c>
    </row>
    <row r="1268" spans="1:40" x14ac:dyDescent="0.25">
      <c r="A1268">
        <v>9267543</v>
      </c>
      <c r="B1268" t="s">
        <v>4340</v>
      </c>
      <c r="C1268" t="s">
        <v>4341</v>
      </c>
      <c r="D1268" t="s">
        <v>7</v>
      </c>
      <c r="G1268" s="20">
        <v>40096</v>
      </c>
      <c r="H1268" t="s">
        <v>487</v>
      </c>
      <c r="I1268">
        <v>-17</v>
      </c>
      <c r="J1268" t="s">
        <v>1087</v>
      </c>
      <c r="L1268" t="s">
        <v>1083</v>
      </c>
      <c r="M1268">
        <v>8921190</v>
      </c>
      <c r="N1268" t="s">
        <v>149</v>
      </c>
      <c r="O1268" s="20">
        <v>46005</v>
      </c>
      <c r="P1268" t="s">
        <v>1084</v>
      </c>
      <c r="Q1268" s="20">
        <v>46005</v>
      </c>
      <c r="S1268" t="s">
        <v>776</v>
      </c>
      <c r="T1268">
        <v>500</v>
      </c>
      <c r="W1268">
        <v>5</v>
      </c>
      <c r="X1268" t="s">
        <v>1085</v>
      </c>
      <c r="AB1268" t="s">
        <v>1086</v>
      </c>
      <c r="AK1268">
        <v>0</v>
      </c>
      <c r="AL1268">
        <v>0</v>
      </c>
      <c r="AN1268" s="20">
        <v>46005</v>
      </c>
    </row>
    <row r="1269" spans="1:40" x14ac:dyDescent="0.25">
      <c r="A1269">
        <v>9266173</v>
      </c>
      <c r="B1269" t="s">
        <v>3265</v>
      </c>
      <c r="C1269" t="s">
        <v>478</v>
      </c>
      <c r="D1269" t="s">
        <v>58</v>
      </c>
      <c r="G1269" s="20">
        <v>42094</v>
      </c>
      <c r="H1269" t="s">
        <v>60</v>
      </c>
      <c r="I1269">
        <v>-11</v>
      </c>
      <c r="J1269" t="s">
        <v>1087</v>
      </c>
      <c r="L1269" t="s">
        <v>1083</v>
      </c>
      <c r="M1269">
        <v>8921458</v>
      </c>
      <c r="N1269" t="s">
        <v>92</v>
      </c>
      <c r="O1269" s="20">
        <v>45907</v>
      </c>
      <c r="P1269" t="s">
        <v>1084</v>
      </c>
      <c r="Q1269" s="20">
        <v>45907</v>
      </c>
      <c r="S1269" t="s">
        <v>776</v>
      </c>
      <c r="T1269">
        <v>500</v>
      </c>
      <c r="W1269">
        <v>5</v>
      </c>
      <c r="X1269" t="s">
        <v>1085</v>
      </c>
      <c r="AB1269" t="s">
        <v>1086</v>
      </c>
      <c r="AK1269">
        <v>0</v>
      </c>
      <c r="AL1269">
        <v>0</v>
      </c>
      <c r="AN1269" s="20">
        <v>45907</v>
      </c>
    </row>
    <row r="1270" spans="1:40" x14ac:dyDescent="0.25">
      <c r="A1270">
        <v>9266036</v>
      </c>
      <c r="B1270" t="s">
        <v>3266</v>
      </c>
      <c r="C1270" t="s">
        <v>401</v>
      </c>
      <c r="D1270" t="s">
        <v>58</v>
      </c>
      <c r="G1270" s="20">
        <v>42620</v>
      </c>
      <c r="H1270" t="s">
        <v>1465</v>
      </c>
      <c r="I1270">
        <v>-10</v>
      </c>
      <c r="J1270" t="s">
        <v>1087</v>
      </c>
      <c r="L1270" t="s">
        <v>1083</v>
      </c>
      <c r="M1270">
        <v>8920309</v>
      </c>
      <c r="N1270" t="s">
        <v>195</v>
      </c>
      <c r="O1270" s="20">
        <v>45904</v>
      </c>
      <c r="P1270" t="s">
        <v>1084</v>
      </c>
      <c r="Q1270" s="20">
        <v>45904</v>
      </c>
      <c r="S1270" t="s">
        <v>776</v>
      </c>
      <c r="T1270">
        <v>500</v>
      </c>
      <c r="W1270">
        <v>5</v>
      </c>
      <c r="X1270" t="s">
        <v>1085</v>
      </c>
      <c r="AB1270" t="s">
        <v>1086</v>
      </c>
      <c r="AK1270">
        <v>0</v>
      </c>
      <c r="AL1270">
        <v>0</v>
      </c>
      <c r="AN1270" s="20">
        <v>45904</v>
      </c>
    </row>
    <row r="1271" spans="1:40" x14ac:dyDescent="0.25">
      <c r="A1271">
        <v>9263606</v>
      </c>
      <c r="B1271" t="s">
        <v>2022</v>
      </c>
      <c r="C1271" t="s">
        <v>64</v>
      </c>
      <c r="D1271" t="s">
        <v>58</v>
      </c>
      <c r="E1271" t="s">
        <v>58</v>
      </c>
      <c r="G1271" s="20">
        <v>41570</v>
      </c>
      <c r="H1271" t="s">
        <v>443</v>
      </c>
      <c r="I1271">
        <v>-13</v>
      </c>
      <c r="J1271" t="s">
        <v>1087</v>
      </c>
      <c r="L1271" t="s">
        <v>1083</v>
      </c>
      <c r="M1271">
        <v>8920025</v>
      </c>
      <c r="N1271" t="s">
        <v>255</v>
      </c>
      <c r="O1271" s="20">
        <v>45853</v>
      </c>
      <c r="P1271" t="s">
        <v>1084</v>
      </c>
      <c r="Q1271" s="20">
        <v>45552</v>
      </c>
      <c r="S1271" t="s">
        <v>776</v>
      </c>
      <c r="T1271">
        <v>500</v>
      </c>
      <c r="W1271">
        <v>5</v>
      </c>
      <c r="X1271" t="s">
        <v>1085</v>
      </c>
      <c r="AB1271" t="s">
        <v>1086</v>
      </c>
      <c r="AK1271">
        <v>0</v>
      </c>
      <c r="AL1271">
        <v>0</v>
      </c>
      <c r="AN1271" s="20">
        <v>45853</v>
      </c>
    </row>
    <row r="1272" spans="1:40" x14ac:dyDescent="0.25">
      <c r="A1272">
        <v>9263607</v>
      </c>
      <c r="B1272" t="s">
        <v>2022</v>
      </c>
      <c r="C1272" t="s">
        <v>62</v>
      </c>
      <c r="D1272" t="s">
        <v>58</v>
      </c>
      <c r="E1272" t="s">
        <v>58</v>
      </c>
      <c r="G1272" s="20">
        <v>41570</v>
      </c>
      <c r="H1272" t="s">
        <v>443</v>
      </c>
      <c r="I1272">
        <v>-13</v>
      </c>
      <c r="J1272" t="s">
        <v>1087</v>
      </c>
      <c r="L1272" t="s">
        <v>1083</v>
      </c>
      <c r="M1272">
        <v>8920025</v>
      </c>
      <c r="N1272" t="s">
        <v>255</v>
      </c>
      <c r="O1272" s="20">
        <v>45853</v>
      </c>
      <c r="P1272" t="s">
        <v>1084</v>
      </c>
      <c r="Q1272" s="20">
        <v>45552</v>
      </c>
      <c r="S1272" t="s">
        <v>776</v>
      </c>
      <c r="T1272">
        <v>500</v>
      </c>
      <c r="W1272">
        <v>5</v>
      </c>
      <c r="X1272" t="s">
        <v>1085</v>
      </c>
      <c r="AB1272" t="s">
        <v>1086</v>
      </c>
      <c r="AK1272">
        <v>0</v>
      </c>
      <c r="AL1272">
        <v>0</v>
      </c>
      <c r="AN1272" s="20">
        <v>45853</v>
      </c>
    </row>
    <row r="1273" spans="1:40" x14ac:dyDescent="0.25">
      <c r="A1273">
        <v>9259693</v>
      </c>
      <c r="B1273" t="s">
        <v>922</v>
      </c>
      <c r="C1273" t="s">
        <v>82</v>
      </c>
      <c r="D1273" t="s">
        <v>7</v>
      </c>
      <c r="E1273" t="s">
        <v>7</v>
      </c>
      <c r="G1273" s="20">
        <v>41035</v>
      </c>
      <c r="H1273" t="s">
        <v>458</v>
      </c>
      <c r="I1273">
        <v>-14</v>
      </c>
      <c r="J1273" t="s">
        <v>1087</v>
      </c>
      <c r="L1273" t="s">
        <v>1083</v>
      </c>
      <c r="M1273">
        <v>8920049</v>
      </c>
      <c r="N1273" t="s">
        <v>235</v>
      </c>
      <c r="O1273" s="20">
        <v>45898</v>
      </c>
      <c r="P1273" t="s">
        <v>1084</v>
      </c>
      <c r="Q1273" s="20">
        <v>44881</v>
      </c>
      <c r="S1273" t="s">
        <v>776</v>
      </c>
      <c r="T1273">
        <v>560</v>
      </c>
      <c r="W1273">
        <v>5</v>
      </c>
      <c r="X1273" t="s">
        <v>1085</v>
      </c>
      <c r="AB1273" t="s">
        <v>1086</v>
      </c>
      <c r="AK1273">
        <v>0</v>
      </c>
      <c r="AL1273">
        <v>0</v>
      </c>
      <c r="AN1273" s="20">
        <v>45898</v>
      </c>
    </row>
    <row r="1274" spans="1:40" x14ac:dyDescent="0.25">
      <c r="A1274">
        <v>9266314</v>
      </c>
      <c r="B1274" t="s">
        <v>3267</v>
      </c>
      <c r="C1274" t="s">
        <v>120</v>
      </c>
      <c r="D1274" t="s">
        <v>58</v>
      </c>
      <c r="G1274" s="20">
        <v>40915</v>
      </c>
      <c r="H1274" t="s">
        <v>458</v>
      </c>
      <c r="I1274">
        <v>-14</v>
      </c>
      <c r="J1274" t="s">
        <v>1087</v>
      </c>
      <c r="L1274" t="s">
        <v>1083</v>
      </c>
      <c r="M1274">
        <v>8921458</v>
      </c>
      <c r="N1274" t="s">
        <v>92</v>
      </c>
      <c r="O1274" s="20">
        <v>45910</v>
      </c>
      <c r="P1274" t="s">
        <v>1084</v>
      </c>
      <c r="Q1274" s="20">
        <v>45910</v>
      </c>
      <c r="S1274" t="s">
        <v>776</v>
      </c>
      <c r="T1274">
        <v>500</v>
      </c>
      <c r="W1274">
        <v>5</v>
      </c>
      <c r="X1274" t="s">
        <v>1085</v>
      </c>
      <c r="AB1274" t="s">
        <v>1086</v>
      </c>
      <c r="AK1274">
        <v>0</v>
      </c>
      <c r="AL1274">
        <v>0</v>
      </c>
      <c r="AN1274" s="20">
        <v>45910</v>
      </c>
    </row>
    <row r="1275" spans="1:40" x14ac:dyDescent="0.25">
      <c r="A1275">
        <v>9267021</v>
      </c>
      <c r="B1275" t="s">
        <v>3268</v>
      </c>
      <c r="C1275" t="s">
        <v>91</v>
      </c>
      <c r="D1275" t="s">
        <v>58</v>
      </c>
      <c r="G1275" s="20">
        <v>42048</v>
      </c>
      <c r="H1275" t="s">
        <v>60</v>
      </c>
      <c r="I1275">
        <v>-11</v>
      </c>
      <c r="J1275" t="s">
        <v>1087</v>
      </c>
      <c r="L1275" t="s">
        <v>1083</v>
      </c>
      <c r="M1275">
        <v>8920025</v>
      </c>
      <c r="N1275" t="s">
        <v>255</v>
      </c>
      <c r="O1275" s="20">
        <v>45935</v>
      </c>
      <c r="P1275" t="s">
        <v>1084</v>
      </c>
      <c r="Q1275" s="20">
        <v>45935</v>
      </c>
      <c r="S1275" t="s">
        <v>776</v>
      </c>
      <c r="T1275">
        <v>500</v>
      </c>
      <c r="W1275">
        <v>5</v>
      </c>
      <c r="X1275" t="s">
        <v>1085</v>
      </c>
      <c r="AB1275" t="s">
        <v>1086</v>
      </c>
      <c r="AK1275">
        <v>0</v>
      </c>
      <c r="AL1275">
        <v>0</v>
      </c>
      <c r="AN1275" s="20">
        <v>45935</v>
      </c>
    </row>
    <row r="1276" spans="1:40" x14ac:dyDescent="0.25">
      <c r="A1276">
        <v>9255609</v>
      </c>
      <c r="B1276" t="s">
        <v>656</v>
      </c>
      <c r="C1276" t="s">
        <v>657</v>
      </c>
      <c r="D1276" t="s">
        <v>7</v>
      </c>
      <c r="E1276" t="s">
        <v>7</v>
      </c>
      <c r="G1276" s="20">
        <v>40829</v>
      </c>
      <c r="H1276" t="s">
        <v>468</v>
      </c>
      <c r="I1276">
        <v>-15</v>
      </c>
      <c r="J1276" t="s">
        <v>1087</v>
      </c>
      <c r="L1276" t="s">
        <v>1083</v>
      </c>
      <c r="M1276">
        <v>8920049</v>
      </c>
      <c r="N1276" t="s">
        <v>235</v>
      </c>
      <c r="O1276" s="20">
        <v>45898</v>
      </c>
      <c r="P1276" t="s">
        <v>1084</v>
      </c>
      <c r="Q1276" s="20">
        <v>44085</v>
      </c>
      <c r="S1276" t="s">
        <v>776</v>
      </c>
      <c r="T1276">
        <v>924</v>
      </c>
      <c r="W1276">
        <v>9</v>
      </c>
      <c r="X1276" t="s">
        <v>1085</v>
      </c>
      <c r="AB1276" t="s">
        <v>1086</v>
      </c>
      <c r="AK1276">
        <v>0</v>
      </c>
      <c r="AL1276">
        <v>0</v>
      </c>
      <c r="AN1276" s="20">
        <v>45898</v>
      </c>
    </row>
    <row r="1277" spans="1:40" x14ac:dyDescent="0.25">
      <c r="A1277">
        <v>9266846</v>
      </c>
      <c r="B1277" t="s">
        <v>656</v>
      </c>
      <c r="C1277" t="s">
        <v>137</v>
      </c>
      <c r="D1277" t="s">
        <v>58</v>
      </c>
      <c r="G1277" s="20">
        <v>42760</v>
      </c>
      <c r="H1277" t="s">
        <v>58</v>
      </c>
      <c r="I1277">
        <v>-9</v>
      </c>
      <c r="J1277" t="s">
        <v>1087</v>
      </c>
      <c r="L1277" t="s">
        <v>1083</v>
      </c>
      <c r="M1277">
        <v>8920075</v>
      </c>
      <c r="N1277" t="s">
        <v>57</v>
      </c>
      <c r="O1277" s="20">
        <v>45926</v>
      </c>
      <c r="P1277" t="s">
        <v>1084</v>
      </c>
      <c r="Q1277" s="20">
        <v>45926</v>
      </c>
      <c r="S1277" t="s">
        <v>776</v>
      </c>
      <c r="T1277">
        <v>500</v>
      </c>
      <c r="W1277">
        <v>5</v>
      </c>
      <c r="X1277" t="s">
        <v>1085</v>
      </c>
      <c r="AB1277" t="s">
        <v>1086</v>
      </c>
      <c r="AK1277">
        <v>0</v>
      </c>
      <c r="AL1277">
        <v>0</v>
      </c>
      <c r="AN1277" s="20">
        <v>45926</v>
      </c>
    </row>
    <row r="1278" spans="1:40" x14ac:dyDescent="0.25">
      <c r="A1278">
        <v>9265674</v>
      </c>
      <c r="B1278" t="s">
        <v>3269</v>
      </c>
      <c r="C1278" t="s">
        <v>3200</v>
      </c>
      <c r="D1278" t="s">
        <v>58</v>
      </c>
      <c r="G1278" s="20">
        <v>41432</v>
      </c>
      <c r="H1278" t="s">
        <v>443</v>
      </c>
      <c r="I1278">
        <v>-13</v>
      </c>
      <c r="J1278" t="s">
        <v>1087</v>
      </c>
      <c r="L1278" t="s">
        <v>1083</v>
      </c>
      <c r="M1278">
        <v>8920031</v>
      </c>
      <c r="N1278" t="s">
        <v>241</v>
      </c>
      <c r="O1278" s="20">
        <v>45853</v>
      </c>
      <c r="P1278" t="s">
        <v>1084</v>
      </c>
      <c r="Q1278" s="20">
        <v>45853</v>
      </c>
      <c r="S1278" t="s">
        <v>776</v>
      </c>
      <c r="T1278">
        <v>500</v>
      </c>
      <c r="W1278">
        <v>5</v>
      </c>
      <c r="X1278" t="s">
        <v>1085</v>
      </c>
      <c r="AB1278" t="s">
        <v>1086</v>
      </c>
      <c r="AK1278">
        <v>1</v>
      </c>
      <c r="AL1278">
        <v>0</v>
      </c>
      <c r="AN1278" s="20">
        <v>45853</v>
      </c>
    </row>
    <row r="1279" spans="1:40" x14ac:dyDescent="0.25">
      <c r="A1279">
        <v>9265588</v>
      </c>
      <c r="B1279" t="s">
        <v>658</v>
      </c>
      <c r="C1279" t="s">
        <v>1165</v>
      </c>
      <c r="D1279" t="s">
        <v>58</v>
      </c>
      <c r="G1279" s="20">
        <v>42565</v>
      </c>
      <c r="H1279" t="s">
        <v>1465</v>
      </c>
      <c r="I1279">
        <v>-10</v>
      </c>
      <c r="J1279" t="s">
        <v>1082</v>
      </c>
      <c r="L1279" t="s">
        <v>1083</v>
      </c>
      <c r="M1279">
        <v>8920309</v>
      </c>
      <c r="N1279" t="s">
        <v>195</v>
      </c>
      <c r="O1279" s="20">
        <v>45846</v>
      </c>
      <c r="P1279" t="s">
        <v>1084</v>
      </c>
      <c r="Q1279" s="20">
        <v>45846</v>
      </c>
      <c r="S1279" t="s">
        <v>776</v>
      </c>
      <c r="T1279">
        <v>500</v>
      </c>
      <c r="W1279">
        <v>5</v>
      </c>
      <c r="X1279" t="s">
        <v>1085</v>
      </c>
      <c r="AB1279" t="s">
        <v>1086</v>
      </c>
      <c r="AK1279">
        <v>1</v>
      </c>
      <c r="AL1279">
        <v>1</v>
      </c>
      <c r="AN1279" s="20">
        <v>45846</v>
      </c>
    </row>
    <row r="1280" spans="1:40" x14ac:dyDescent="0.25">
      <c r="A1280">
        <v>9260935</v>
      </c>
      <c r="B1280" t="s">
        <v>659</v>
      </c>
      <c r="C1280" t="s">
        <v>71</v>
      </c>
      <c r="D1280" t="s">
        <v>58</v>
      </c>
      <c r="E1280" t="s">
        <v>58</v>
      </c>
      <c r="G1280" s="20">
        <v>41058</v>
      </c>
      <c r="H1280" t="s">
        <v>458</v>
      </c>
      <c r="I1280">
        <v>-14</v>
      </c>
      <c r="J1280" t="s">
        <v>1087</v>
      </c>
      <c r="L1280" t="s">
        <v>1083</v>
      </c>
      <c r="M1280">
        <v>8920063</v>
      </c>
      <c r="N1280" t="s">
        <v>232</v>
      </c>
      <c r="O1280" s="20">
        <v>45907</v>
      </c>
      <c r="P1280" t="s">
        <v>1084</v>
      </c>
      <c r="Q1280" s="20">
        <v>45189</v>
      </c>
      <c r="S1280" t="s">
        <v>776</v>
      </c>
      <c r="T1280">
        <v>500</v>
      </c>
      <c r="W1280">
        <v>5</v>
      </c>
      <c r="X1280" t="s">
        <v>1085</v>
      </c>
      <c r="AB1280" t="s">
        <v>1086</v>
      </c>
      <c r="AK1280">
        <v>0</v>
      </c>
      <c r="AL1280">
        <v>0</v>
      </c>
      <c r="AN1280" s="20">
        <v>45907</v>
      </c>
    </row>
    <row r="1281" spans="1:40" x14ac:dyDescent="0.25">
      <c r="A1281">
        <v>9261166</v>
      </c>
      <c r="B1281" t="s">
        <v>1298</v>
      </c>
      <c r="C1281" t="s">
        <v>281</v>
      </c>
      <c r="D1281" t="s">
        <v>58</v>
      </c>
      <c r="E1281" t="s">
        <v>7</v>
      </c>
      <c r="G1281" s="20">
        <v>40369</v>
      </c>
      <c r="H1281" t="s">
        <v>482</v>
      </c>
      <c r="I1281">
        <v>-16</v>
      </c>
      <c r="J1281" t="s">
        <v>1087</v>
      </c>
      <c r="L1281" t="s">
        <v>1083</v>
      </c>
      <c r="M1281">
        <v>8920646</v>
      </c>
      <c r="N1281" t="s">
        <v>175</v>
      </c>
      <c r="O1281" s="20">
        <v>45876</v>
      </c>
      <c r="P1281" t="s">
        <v>1084</v>
      </c>
      <c r="Q1281" s="20">
        <v>45199</v>
      </c>
      <c r="S1281" t="s">
        <v>776</v>
      </c>
      <c r="T1281">
        <v>500</v>
      </c>
      <c r="W1281">
        <v>5</v>
      </c>
      <c r="X1281" t="s">
        <v>1085</v>
      </c>
      <c r="AB1281" t="s">
        <v>1086</v>
      </c>
      <c r="AK1281">
        <v>0</v>
      </c>
      <c r="AL1281">
        <v>0</v>
      </c>
      <c r="AN1281" s="20">
        <v>45876</v>
      </c>
    </row>
    <row r="1282" spans="1:40" x14ac:dyDescent="0.25">
      <c r="A1282">
        <v>9261181</v>
      </c>
      <c r="B1282" t="s">
        <v>1298</v>
      </c>
      <c r="C1282" t="s">
        <v>137</v>
      </c>
      <c r="D1282" t="s">
        <v>58</v>
      </c>
      <c r="E1282" t="s">
        <v>58</v>
      </c>
      <c r="G1282" s="20">
        <v>41708</v>
      </c>
      <c r="H1282" t="s">
        <v>412</v>
      </c>
      <c r="I1282">
        <v>-12</v>
      </c>
      <c r="J1282" t="s">
        <v>1087</v>
      </c>
      <c r="L1282" t="s">
        <v>1083</v>
      </c>
      <c r="M1282">
        <v>8920646</v>
      </c>
      <c r="N1282" t="s">
        <v>175</v>
      </c>
      <c r="O1282" s="20">
        <v>45876</v>
      </c>
      <c r="P1282" t="s">
        <v>1084</v>
      </c>
      <c r="Q1282" s="20">
        <v>45200</v>
      </c>
      <c r="S1282" t="s">
        <v>776</v>
      </c>
      <c r="T1282">
        <v>500</v>
      </c>
      <c r="W1282">
        <v>5</v>
      </c>
      <c r="X1282" t="s">
        <v>1085</v>
      </c>
      <c r="AB1282" t="s">
        <v>1086</v>
      </c>
      <c r="AK1282">
        <v>0</v>
      </c>
      <c r="AL1282">
        <v>0</v>
      </c>
      <c r="AN1282" s="20">
        <v>45876</v>
      </c>
    </row>
    <row r="1283" spans="1:40" x14ac:dyDescent="0.25">
      <c r="A1283">
        <v>9262516</v>
      </c>
      <c r="B1283" t="s">
        <v>2023</v>
      </c>
      <c r="C1283" t="s">
        <v>61</v>
      </c>
      <c r="D1283" t="s">
        <v>58</v>
      </c>
      <c r="E1283" t="s">
        <v>58</v>
      </c>
      <c r="G1283" s="20">
        <v>42002</v>
      </c>
      <c r="H1283" t="s">
        <v>412</v>
      </c>
      <c r="I1283">
        <v>-12</v>
      </c>
      <c r="J1283" t="s">
        <v>1087</v>
      </c>
      <c r="L1283" t="s">
        <v>1083</v>
      </c>
      <c r="M1283">
        <v>8920646</v>
      </c>
      <c r="N1283" t="s">
        <v>175</v>
      </c>
      <c r="O1283" s="20">
        <v>45873</v>
      </c>
      <c r="P1283" t="s">
        <v>1084</v>
      </c>
      <c r="Q1283" s="20">
        <v>45527</v>
      </c>
      <c r="S1283" t="s">
        <v>776</v>
      </c>
      <c r="T1283">
        <v>500</v>
      </c>
      <c r="W1283">
        <v>5</v>
      </c>
      <c r="X1283" t="s">
        <v>1085</v>
      </c>
      <c r="AB1283" t="s">
        <v>1086</v>
      </c>
      <c r="AK1283">
        <v>0</v>
      </c>
      <c r="AL1283">
        <v>0</v>
      </c>
      <c r="AN1283" s="20">
        <v>45873</v>
      </c>
    </row>
    <row r="1284" spans="1:40" x14ac:dyDescent="0.25">
      <c r="A1284">
        <v>9249391</v>
      </c>
      <c r="B1284" t="s">
        <v>426</v>
      </c>
      <c r="C1284" t="s">
        <v>68</v>
      </c>
      <c r="D1284" t="s">
        <v>7</v>
      </c>
      <c r="E1284" t="s">
        <v>7</v>
      </c>
      <c r="G1284" s="20">
        <v>39195</v>
      </c>
      <c r="H1284" t="s">
        <v>855</v>
      </c>
      <c r="I1284">
        <v>-19</v>
      </c>
      <c r="J1284" t="s">
        <v>1087</v>
      </c>
      <c r="L1284" t="s">
        <v>1083</v>
      </c>
      <c r="M1284">
        <v>8921164</v>
      </c>
      <c r="N1284" t="s">
        <v>172</v>
      </c>
      <c r="O1284" s="20">
        <v>45919</v>
      </c>
      <c r="P1284" t="s">
        <v>1084</v>
      </c>
      <c r="Q1284" s="20">
        <v>42417</v>
      </c>
      <c r="S1284" t="s">
        <v>856</v>
      </c>
      <c r="T1284">
        <v>829</v>
      </c>
      <c r="W1284">
        <v>8</v>
      </c>
      <c r="X1284" t="s">
        <v>1085</v>
      </c>
      <c r="AB1284" t="s">
        <v>1086</v>
      </c>
      <c r="AK1284">
        <v>1</v>
      </c>
      <c r="AL1284">
        <v>1</v>
      </c>
      <c r="AN1284" s="20">
        <v>45919</v>
      </c>
    </row>
    <row r="1285" spans="1:40" x14ac:dyDescent="0.25">
      <c r="A1285">
        <v>9255441</v>
      </c>
      <c r="B1285" t="s">
        <v>660</v>
      </c>
      <c r="C1285" t="s">
        <v>661</v>
      </c>
      <c r="D1285" t="s">
        <v>7</v>
      </c>
      <c r="E1285" t="s">
        <v>7</v>
      </c>
      <c r="G1285" s="20">
        <v>40428</v>
      </c>
      <c r="H1285" t="s">
        <v>482</v>
      </c>
      <c r="I1285">
        <v>-16</v>
      </c>
      <c r="J1285" t="s">
        <v>1087</v>
      </c>
      <c r="L1285" t="s">
        <v>1083</v>
      </c>
      <c r="M1285">
        <v>8920312</v>
      </c>
      <c r="N1285" t="s">
        <v>193</v>
      </c>
      <c r="O1285" s="20">
        <v>45909</v>
      </c>
      <c r="P1285" t="s">
        <v>1084</v>
      </c>
      <c r="Q1285" s="20">
        <v>44033</v>
      </c>
      <c r="S1285" t="s">
        <v>776</v>
      </c>
      <c r="T1285">
        <v>1104</v>
      </c>
      <c r="W1285">
        <v>11</v>
      </c>
      <c r="X1285" t="s">
        <v>1085</v>
      </c>
      <c r="AB1285" t="s">
        <v>1086</v>
      </c>
      <c r="AK1285">
        <v>0</v>
      </c>
      <c r="AL1285">
        <v>0</v>
      </c>
      <c r="AN1285" s="20">
        <v>45909</v>
      </c>
    </row>
    <row r="1286" spans="1:40" x14ac:dyDescent="0.25">
      <c r="A1286">
        <v>9256596</v>
      </c>
      <c r="B1286" t="s">
        <v>437</v>
      </c>
      <c r="C1286" t="s">
        <v>158</v>
      </c>
      <c r="D1286" t="s">
        <v>7</v>
      </c>
      <c r="E1286" t="s">
        <v>7</v>
      </c>
      <c r="G1286" s="20">
        <v>40707</v>
      </c>
      <c r="H1286" t="s">
        <v>468</v>
      </c>
      <c r="I1286">
        <v>-15</v>
      </c>
      <c r="J1286" t="s">
        <v>1087</v>
      </c>
      <c r="L1286" t="s">
        <v>1083</v>
      </c>
      <c r="M1286">
        <v>8920389</v>
      </c>
      <c r="N1286" t="s">
        <v>184</v>
      </c>
      <c r="O1286" s="20">
        <v>45910</v>
      </c>
      <c r="P1286" t="s">
        <v>1084</v>
      </c>
      <c r="Q1286" s="20">
        <v>44462</v>
      </c>
      <c r="R1286" s="20">
        <v>45908</v>
      </c>
      <c r="S1286" t="s">
        <v>300</v>
      </c>
      <c r="T1286">
        <v>778</v>
      </c>
      <c r="W1286">
        <v>7</v>
      </c>
      <c r="X1286" t="s">
        <v>1085</v>
      </c>
      <c r="AB1286" t="s">
        <v>1086</v>
      </c>
      <c r="AK1286">
        <v>0</v>
      </c>
      <c r="AL1286">
        <v>0</v>
      </c>
      <c r="AN1286" s="20">
        <v>45910</v>
      </c>
    </row>
    <row r="1287" spans="1:40" x14ac:dyDescent="0.25">
      <c r="A1287">
        <v>9265904</v>
      </c>
      <c r="B1287" t="s">
        <v>3270</v>
      </c>
      <c r="C1287" t="s">
        <v>181</v>
      </c>
      <c r="D1287" t="s">
        <v>58</v>
      </c>
      <c r="G1287" s="20">
        <v>40611</v>
      </c>
      <c r="H1287" t="s">
        <v>468</v>
      </c>
      <c r="I1287">
        <v>-15</v>
      </c>
      <c r="J1287" t="s">
        <v>1087</v>
      </c>
      <c r="L1287" t="s">
        <v>1083</v>
      </c>
      <c r="M1287">
        <v>8921256</v>
      </c>
      <c r="N1287" t="s">
        <v>143</v>
      </c>
      <c r="O1287" s="20">
        <v>45899</v>
      </c>
      <c r="P1287" t="s">
        <v>1084</v>
      </c>
      <c r="Q1287" s="20">
        <v>45899</v>
      </c>
      <c r="S1287" t="s">
        <v>776</v>
      </c>
      <c r="T1287">
        <v>500</v>
      </c>
      <c r="W1287">
        <v>5</v>
      </c>
      <c r="X1287" t="s">
        <v>1085</v>
      </c>
      <c r="AB1287" t="s">
        <v>1086</v>
      </c>
      <c r="AK1287">
        <v>0</v>
      </c>
      <c r="AL1287">
        <v>0</v>
      </c>
      <c r="AN1287" s="20">
        <v>45899</v>
      </c>
    </row>
    <row r="1288" spans="1:40" x14ac:dyDescent="0.25">
      <c r="A1288">
        <v>9257307</v>
      </c>
      <c r="B1288" t="s">
        <v>437</v>
      </c>
      <c r="C1288" t="s">
        <v>254</v>
      </c>
      <c r="D1288" t="s">
        <v>7</v>
      </c>
      <c r="E1288" t="s">
        <v>7</v>
      </c>
      <c r="G1288" s="20">
        <v>40662</v>
      </c>
      <c r="H1288" t="s">
        <v>468</v>
      </c>
      <c r="I1288">
        <v>-15</v>
      </c>
      <c r="J1288" t="s">
        <v>1082</v>
      </c>
      <c r="L1288" t="s">
        <v>1083</v>
      </c>
      <c r="M1288">
        <v>8920151</v>
      </c>
      <c r="N1288" t="s">
        <v>606</v>
      </c>
      <c r="O1288" s="20">
        <v>45912</v>
      </c>
      <c r="P1288" t="s">
        <v>1084</v>
      </c>
      <c r="Q1288" s="20">
        <v>44491</v>
      </c>
      <c r="S1288" t="s">
        <v>776</v>
      </c>
      <c r="T1288">
        <v>635</v>
      </c>
      <c r="W1288">
        <v>6</v>
      </c>
      <c r="X1288" t="s">
        <v>1085</v>
      </c>
      <c r="AB1288" t="s">
        <v>1086</v>
      </c>
      <c r="AK1288">
        <v>0</v>
      </c>
      <c r="AL1288">
        <v>0</v>
      </c>
      <c r="AN1288" s="20">
        <v>45912</v>
      </c>
    </row>
    <row r="1289" spans="1:40" x14ac:dyDescent="0.25">
      <c r="A1289">
        <v>9267179</v>
      </c>
      <c r="B1289" t="s">
        <v>437</v>
      </c>
      <c r="C1289" t="s">
        <v>188</v>
      </c>
      <c r="D1289" t="s">
        <v>58</v>
      </c>
      <c r="G1289" s="20">
        <v>42087</v>
      </c>
      <c r="H1289" t="s">
        <v>60</v>
      </c>
      <c r="I1289">
        <v>-11</v>
      </c>
      <c r="J1289" t="s">
        <v>1087</v>
      </c>
      <c r="L1289" t="s">
        <v>1083</v>
      </c>
      <c r="M1289">
        <v>8920309</v>
      </c>
      <c r="N1289" t="s">
        <v>195</v>
      </c>
      <c r="O1289" s="20">
        <v>45949</v>
      </c>
      <c r="P1289" t="s">
        <v>1084</v>
      </c>
      <c r="Q1289" s="20">
        <v>45949</v>
      </c>
      <c r="S1289" t="s">
        <v>776</v>
      </c>
      <c r="T1289">
        <v>500</v>
      </c>
      <c r="W1289">
        <v>5</v>
      </c>
      <c r="X1289" t="s">
        <v>1085</v>
      </c>
      <c r="AB1289" t="s">
        <v>1086</v>
      </c>
      <c r="AK1289">
        <v>0</v>
      </c>
      <c r="AL1289">
        <v>0</v>
      </c>
      <c r="AN1289" s="20">
        <v>45949</v>
      </c>
    </row>
    <row r="1290" spans="1:40" x14ac:dyDescent="0.25">
      <c r="A1290">
        <v>9256649</v>
      </c>
      <c r="B1290" t="s">
        <v>437</v>
      </c>
      <c r="C1290" t="s">
        <v>139</v>
      </c>
      <c r="D1290" t="s">
        <v>7</v>
      </c>
      <c r="E1290" t="s">
        <v>7</v>
      </c>
      <c r="G1290" s="20">
        <v>41125</v>
      </c>
      <c r="H1290" t="s">
        <v>458</v>
      </c>
      <c r="I1290">
        <v>-14</v>
      </c>
      <c r="J1290" t="s">
        <v>1087</v>
      </c>
      <c r="L1290" t="s">
        <v>1083</v>
      </c>
      <c r="M1290">
        <v>8920111</v>
      </c>
      <c r="N1290" t="s">
        <v>212</v>
      </c>
      <c r="O1290" s="20">
        <v>45916</v>
      </c>
      <c r="P1290" t="s">
        <v>1084</v>
      </c>
      <c r="Q1290" s="20">
        <v>44464</v>
      </c>
      <c r="S1290" t="s">
        <v>776</v>
      </c>
      <c r="T1290">
        <v>593</v>
      </c>
      <c r="W1290">
        <v>5</v>
      </c>
      <c r="X1290" t="s">
        <v>1085</v>
      </c>
      <c r="AB1290" t="s">
        <v>1086</v>
      </c>
      <c r="AK1290">
        <v>0</v>
      </c>
      <c r="AL1290">
        <v>0</v>
      </c>
      <c r="AN1290" s="20">
        <v>45916</v>
      </c>
    </row>
    <row r="1291" spans="1:40" x14ac:dyDescent="0.25">
      <c r="A1291">
        <v>9262593</v>
      </c>
      <c r="B1291" t="s">
        <v>2024</v>
      </c>
      <c r="C1291" t="s">
        <v>104</v>
      </c>
      <c r="D1291" t="s">
        <v>58</v>
      </c>
      <c r="E1291" t="s">
        <v>58</v>
      </c>
      <c r="G1291" s="20">
        <v>42075</v>
      </c>
      <c r="H1291" t="s">
        <v>60</v>
      </c>
      <c r="I1291">
        <v>-11</v>
      </c>
      <c r="J1291" t="s">
        <v>1087</v>
      </c>
      <c r="L1291" t="s">
        <v>1083</v>
      </c>
      <c r="M1291">
        <v>8920063</v>
      </c>
      <c r="N1291" t="s">
        <v>232</v>
      </c>
      <c r="O1291" s="20">
        <v>45841</v>
      </c>
      <c r="P1291" t="s">
        <v>1084</v>
      </c>
      <c r="Q1291" s="20">
        <v>45537</v>
      </c>
      <c r="S1291" t="s">
        <v>776</v>
      </c>
      <c r="T1291">
        <v>500</v>
      </c>
      <c r="W1291">
        <v>5</v>
      </c>
      <c r="X1291" t="s">
        <v>1085</v>
      </c>
      <c r="AB1291" t="s">
        <v>1086</v>
      </c>
      <c r="AK1291">
        <v>0</v>
      </c>
      <c r="AL1291">
        <v>0</v>
      </c>
      <c r="AN1291" s="20">
        <v>45841</v>
      </c>
    </row>
    <row r="1292" spans="1:40" x14ac:dyDescent="0.25">
      <c r="A1292">
        <v>9266798</v>
      </c>
      <c r="B1292" t="s">
        <v>3271</v>
      </c>
      <c r="C1292" t="s">
        <v>477</v>
      </c>
      <c r="D1292" t="s">
        <v>58</v>
      </c>
      <c r="G1292" s="20">
        <v>42757</v>
      </c>
      <c r="H1292" t="s">
        <v>58</v>
      </c>
      <c r="I1292">
        <v>-9</v>
      </c>
      <c r="J1292" t="s">
        <v>1087</v>
      </c>
      <c r="L1292" t="s">
        <v>1083</v>
      </c>
      <c r="M1292">
        <v>8921190</v>
      </c>
      <c r="N1292" t="s">
        <v>149</v>
      </c>
      <c r="O1292" s="20">
        <v>45925</v>
      </c>
      <c r="P1292" t="s">
        <v>1084</v>
      </c>
      <c r="Q1292" s="20">
        <v>45925</v>
      </c>
      <c r="S1292" t="s">
        <v>776</v>
      </c>
      <c r="T1292">
        <v>500</v>
      </c>
      <c r="W1292">
        <v>5</v>
      </c>
      <c r="X1292" t="s">
        <v>1085</v>
      </c>
      <c r="AB1292" t="s">
        <v>1086</v>
      </c>
      <c r="AK1292">
        <v>0</v>
      </c>
      <c r="AL1292">
        <v>0</v>
      </c>
      <c r="AN1292" s="20">
        <v>45925</v>
      </c>
    </row>
    <row r="1293" spans="1:40" x14ac:dyDescent="0.25">
      <c r="A1293">
        <v>9265663</v>
      </c>
      <c r="B1293" t="s">
        <v>3272</v>
      </c>
      <c r="C1293" t="s">
        <v>91</v>
      </c>
      <c r="D1293" t="s">
        <v>58</v>
      </c>
      <c r="G1293" s="20">
        <v>43055</v>
      </c>
      <c r="H1293" t="s">
        <v>58</v>
      </c>
      <c r="I1293">
        <v>-9</v>
      </c>
      <c r="J1293" t="s">
        <v>1087</v>
      </c>
      <c r="L1293" t="s">
        <v>1083</v>
      </c>
      <c r="M1293">
        <v>8920111</v>
      </c>
      <c r="N1293" t="s">
        <v>212</v>
      </c>
      <c r="O1293" s="20">
        <v>45852</v>
      </c>
      <c r="P1293" t="s">
        <v>1084</v>
      </c>
      <c r="Q1293" s="20">
        <v>45852</v>
      </c>
      <c r="S1293" t="s">
        <v>776</v>
      </c>
      <c r="T1293">
        <v>500</v>
      </c>
      <c r="W1293">
        <v>5</v>
      </c>
      <c r="X1293" t="s">
        <v>1085</v>
      </c>
      <c r="AB1293" t="s">
        <v>1086</v>
      </c>
      <c r="AK1293">
        <v>0</v>
      </c>
      <c r="AL1293">
        <v>0</v>
      </c>
      <c r="AN1293" s="20">
        <v>45852</v>
      </c>
    </row>
    <row r="1294" spans="1:40" x14ac:dyDescent="0.25">
      <c r="A1294">
        <v>9266196</v>
      </c>
      <c r="B1294" t="s">
        <v>3273</v>
      </c>
      <c r="C1294" t="s">
        <v>3274</v>
      </c>
      <c r="D1294" t="s">
        <v>58</v>
      </c>
      <c r="G1294" s="20">
        <v>42318</v>
      </c>
      <c r="H1294" t="s">
        <v>60</v>
      </c>
      <c r="I1294">
        <v>-11</v>
      </c>
      <c r="J1294" t="s">
        <v>1087</v>
      </c>
      <c r="L1294" t="s">
        <v>1083</v>
      </c>
      <c r="M1294">
        <v>8921099</v>
      </c>
      <c r="N1294" t="s">
        <v>174</v>
      </c>
      <c r="O1294" s="20">
        <v>45907</v>
      </c>
      <c r="P1294" t="s">
        <v>1084</v>
      </c>
      <c r="Q1294" s="20">
        <v>45907</v>
      </c>
      <c r="S1294" t="s">
        <v>776</v>
      </c>
      <c r="T1294">
        <v>500</v>
      </c>
      <c r="W1294">
        <v>5</v>
      </c>
      <c r="X1294" t="s">
        <v>1085</v>
      </c>
      <c r="AB1294" t="s">
        <v>1086</v>
      </c>
      <c r="AK1294">
        <v>0</v>
      </c>
      <c r="AL1294">
        <v>0</v>
      </c>
      <c r="AN1294" s="20">
        <v>45907</v>
      </c>
    </row>
    <row r="1295" spans="1:40" x14ac:dyDescent="0.25">
      <c r="A1295">
        <v>9266116</v>
      </c>
      <c r="B1295" t="s">
        <v>3275</v>
      </c>
      <c r="C1295" t="s">
        <v>79</v>
      </c>
      <c r="D1295" t="s">
        <v>7</v>
      </c>
      <c r="G1295" s="20">
        <v>43144</v>
      </c>
      <c r="H1295" t="s">
        <v>58</v>
      </c>
      <c r="I1295">
        <v>-9</v>
      </c>
      <c r="J1295" t="s">
        <v>1087</v>
      </c>
      <c r="L1295" t="s">
        <v>1083</v>
      </c>
      <c r="M1295">
        <v>8921458</v>
      </c>
      <c r="N1295" t="s">
        <v>92</v>
      </c>
      <c r="O1295" s="20">
        <v>45985</v>
      </c>
      <c r="P1295" t="s">
        <v>1084</v>
      </c>
      <c r="Q1295" s="20">
        <v>45905</v>
      </c>
      <c r="S1295" t="s">
        <v>776</v>
      </c>
      <c r="T1295">
        <v>500</v>
      </c>
      <c r="W1295">
        <v>5</v>
      </c>
      <c r="X1295" t="s">
        <v>1085</v>
      </c>
      <c r="AB1295" t="s">
        <v>1086</v>
      </c>
      <c r="AK1295">
        <v>0</v>
      </c>
      <c r="AL1295">
        <v>0</v>
      </c>
      <c r="AN1295" s="20">
        <v>45905</v>
      </c>
    </row>
    <row r="1296" spans="1:40" x14ac:dyDescent="0.25">
      <c r="A1296">
        <v>9257481</v>
      </c>
      <c r="B1296" t="s">
        <v>2025</v>
      </c>
      <c r="C1296" t="s">
        <v>71</v>
      </c>
      <c r="D1296" t="s">
        <v>7</v>
      </c>
      <c r="E1296" t="s">
        <v>7</v>
      </c>
      <c r="G1296" s="20">
        <v>42634</v>
      </c>
      <c r="H1296" t="s">
        <v>1465</v>
      </c>
      <c r="I1296">
        <v>-10</v>
      </c>
      <c r="J1296" t="s">
        <v>1087</v>
      </c>
      <c r="L1296" t="s">
        <v>1083</v>
      </c>
      <c r="M1296">
        <v>8921190</v>
      </c>
      <c r="N1296" t="s">
        <v>149</v>
      </c>
      <c r="O1296" s="20">
        <v>45874</v>
      </c>
      <c r="P1296" t="s">
        <v>1084</v>
      </c>
      <c r="Q1296" s="20">
        <v>44504</v>
      </c>
      <c r="S1296" t="s">
        <v>776</v>
      </c>
      <c r="T1296">
        <v>500</v>
      </c>
      <c r="W1296">
        <v>5</v>
      </c>
      <c r="X1296" t="s">
        <v>1085</v>
      </c>
      <c r="AB1296" t="s">
        <v>1086</v>
      </c>
      <c r="AK1296">
        <v>0</v>
      </c>
      <c r="AL1296">
        <v>0</v>
      </c>
      <c r="AN1296" s="20">
        <v>45874</v>
      </c>
    </row>
    <row r="1297" spans="1:40" x14ac:dyDescent="0.25">
      <c r="A1297">
        <v>9266532</v>
      </c>
      <c r="B1297" t="s">
        <v>3276</v>
      </c>
      <c r="C1297" t="s">
        <v>803</v>
      </c>
      <c r="D1297" t="s">
        <v>58</v>
      </c>
      <c r="G1297" s="20">
        <v>42571</v>
      </c>
      <c r="H1297" t="s">
        <v>1465</v>
      </c>
      <c r="I1297">
        <v>-10</v>
      </c>
      <c r="J1297" t="s">
        <v>1087</v>
      </c>
      <c r="L1297" t="s">
        <v>1083</v>
      </c>
      <c r="M1297">
        <v>8920063</v>
      </c>
      <c r="N1297" t="s">
        <v>232</v>
      </c>
      <c r="O1297" s="20">
        <v>45916</v>
      </c>
      <c r="P1297" t="s">
        <v>1084</v>
      </c>
      <c r="Q1297" s="20">
        <v>45916</v>
      </c>
      <c r="S1297" t="s">
        <v>776</v>
      </c>
      <c r="T1297">
        <v>500</v>
      </c>
      <c r="W1297">
        <v>5</v>
      </c>
      <c r="X1297" t="s">
        <v>1085</v>
      </c>
      <c r="AB1297" t="s">
        <v>1086</v>
      </c>
      <c r="AK1297">
        <v>0</v>
      </c>
      <c r="AL1297">
        <v>0</v>
      </c>
      <c r="AN1297" s="20">
        <v>45916</v>
      </c>
    </row>
    <row r="1298" spans="1:40" x14ac:dyDescent="0.25">
      <c r="A1298">
        <v>9262814</v>
      </c>
      <c r="B1298" t="s">
        <v>2026</v>
      </c>
      <c r="C1298" t="s">
        <v>395</v>
      </c>
      <c r="D1298" t="s">
        <v>58</v>
      </c>
      <c r="E1298" t="s">
        <v>58</v>
      </c>
      <c r="G1298" s="20">
        <v>42835</v>
      </c>
      <c r="H1298" t="s">
        <v>58</v>
      </c>
      <c r="I1298">
        <v>-9</v>
      </c>
      <c r="J1298" t="s">
        <v>1087</v>
      </c>
      <c r="L1298" t="s">
        <v>1083</v>
      </c>
      <c r="M1298">
        <v>8920111</v>
      </c>
      <c r="N1298" t="s">
        <v>212</v>
      </c>
      <c r="O1298" s="20">
        <v>45911</v>
      </c>
      <c r="P1298" t="s">
        <v>1084</v>
      </c>
      <c r="Q1298" s="20">
        <v>45542</v>
      </c>
      <c r="S1298" t="s">
        <v>776</v>
      </c>
      <c r="T1298">
        <v>500</v>
      </c>
      <c r="W1298">
        <v>5</v>
      </c>
      <c r="X1298" t="s">
        <v>1085</v>
      </c>
      <c r="AB1298" t="s">
        <v>1086</v>
      </c>
      <c r="AK1298">
        <v>0</v>
      </c>
      <c r="AL1298">
        <v>0</v>
      </c>
      <c r="AN1298" s="20">
        <v>45911</v>
      </c>
    </row>
    <row r="1299" spans="1:40" x14ac:dyDescent="0.25">
      <c r="A1299">
        <v>9266012</v>
      </c>
      <c r="B1299" t="s">
        <v>3277</v>
      </c>
      <c r="C1299" t="s">
        <v>264</v>
      </c>
      <c r="D1299" t="s">
        <v>58</v>
      </c>
      <c r="G1299" s="20">
        <v>42579</v>
      </c>
      <c r="H1299" t="s">
        <v>1465</v>
      </c>
      <c r="I1299">
        <v>-10</v>
      </c>
      <c r="J1299" t="s">
        <v>1087</v>
      </c>
      <c r="L1299" t="s">
        <v>1083</v>
      </c>
      <c r="M1299">
        <v>8921458</v>
      </c>
      <c r="N1299" t="s">
        <v>92</v>
      </c>
      <c r="O1299" s="20">
        <v>45903</v>
      </c>
      <c r="P1299" t="s">
        <v>1084</v>
      </c>
      <c r="Q1299" s="20">
        <v>45903</v>
      </c>
      <c r="R1299" s="20">
        <v>45906</v>
      </c>
      <c r="S1299" t="s">
        <v>300</v>
      </c>
      <c r="T1299">
        <v>500</v>
      </c>
      <c r="W1299">
        <v>5</v>
      </c>
      <c r="X1299" t="s">
        <v>1085</v>
      </c>
      <c r="AB1299" t="s">
        <v>1086</v>
      </c>
      <c r="AK1299">
        <v>0</v>
      </c>
      <c r="AL1299">
        <v>0</v>
      </c>
      <c r="AN1299" s="20">
        <v>45903</v>
      </c>
    </row>
    <row r="1300" spans="1:40" x14ac:dyDescent="0.25">
      <c r="A1300">
        <v>9252181</v>
      </c>
      <c r="B1300" t="s">
        <v>330</v>
      </c>
      <c r="C1300" t="s">
        <v>73</v>
      </c>
      <c r="D1300" t="s">
        <v>7</v>
      </c>
      <c r="E1300" t="s">
        <v>7</v>
      </c>
      <c r="G1300" s="20">
        <v>39884</v>
      </c>
      <c r="H1300" t="s">
        <v>487</v>
      </c>
      <c r="I1300">
        <v>-17</v>
      </c>
      <c r="J1300" t="s">
        <v>1087</v>
      </c>
      <c r="L1300" t="s">
        <v>1083</v>
      </c>
      <c r="M1300">
        <v>8920049</v>
      </c>
      <c r="N1300" t="s">
        <v>235</v>
      </c>
      <c r="O1300" s="20">
        <v>45898</v>
      </c>
      <c r="P1300" t="s">
        <v>1084</v>
      </c>
      <c r="Q1300" s="20">
        <v>43151</v>
      </c>
      <c r="S1300" t="s">
        <v>776</v>
      </c>
      <c r="T1300">
        <v>541</v>
      </c>
      <c r="W1300">
        <v>5</v>
      </c>
      <c r="X1300" t="s">
        <v>1085</v>
      </c>
      <c r="AB1300" t="s">
        <v>1086</v>
      </c>
      <c r="AK1300">
        <v>0</v>
      </c>
      <c r="AL1300">
        <v>0</v>
      </c>
      <c r="AN1300" s="20">
        <v>45898</v>
      </c>
    </row>
    <row r="1301" spans="1:40" x14ac:dyDescent="0.25">
      <c r="A1301">
        <v>9266452</v>
      </c>
      <c r="B1301" t="s">
        <v>3278</v>
      </c>
      <c r="C1301" t="s">
        <v>108</v>
      </c>
      <c r="D1301" t="s">
        <v>58</v>
      </c>
      <c r="G1301" s="20">
        <v>41124</v>
      </c>
      <c r="H1301" t="s">
        <v>458</v>
      </c>
      <c r="I1301">
        <v>-14</v>
      </c>
      <c r="J1301" t="s">
        <v>1087</v>
      </c>
      <c r="L1301" t="s">
        <v>1083</v>
      </c>
      <c r="M1301">
        <v>8921458</v>
      </c>
      <c r="N1301" t="s">
        <v>92</v>
      </c>
      <c r="O1301" s="20">
        <v>45914</v>
      </c>
      <c r="P1301" t="s">
        <v>1084</v>
      </c>
      <c r="Q1301" s="20">
        <v>45914</v>
      </c>
      <c r="S1301" t="s">
        <v>776</v>
      </c>
      <c r="T1301">
        <v>500</v>
      </c>
      <c r="W1301">
        <v>5</v>
      </c>
      <c r="X1301" t="s">
        <v>1085</v>
      </c>
      <c r="AB1301" t="s">
        <v>1086</v>
      </c>
      <c r="AK1301">
        <v>0</v>
      </c>
      <c r="AL1301">
        <v>0</v>
      </c>
      <c r="AN1301" s="20">
        <v>45914</v>
      </c>
    </row>
    <row r="1302" spans="1:40" x14ac:dyDescent="0.25">
      <c r="A1302">
        <v>9267255</v>
      </c>
      <c r="B1302" t="s">
        <v>3278</v>
      </c>
      <c r="C1302" t="s">
        <v>818</v>
      </c>
      <c r="D1302" t="s">
        <v>58</v>
      </c>
      <c r="G1302" s="20">
        <v>42633</v>
      </c>
      <c r="H1302" t="s">
        <v>1465</v>
      </c>
      <c r="I1302">
        <v>-10</v>
      </c>
      <c r="J1302" t="s">
        <v>1087</v>
      </c>
      <c r="L1302" t="s">
        <v>1083</v>
      </c>
      <c r="M1302">
        <v>8920049</v>
      </c>
      <c r="N1302" t="s">
        <v>235</v>
      </c>
      <c r="O1302" s="20">
        <v>45952</v>
      </c>
      <c r="P1302" t="s">
        <v>1084</v>
      </c>
      <c r="Q1302" s="20">
        <v>45952</v>
      </c>
      <c r="S1302" t="s">
        <v>776</v>
      </c>
      <c r="T1302">
        <v>500</v>
      </c>
      <c r="W1302">
        <v>5</v>
      </c>
      <c r="X1302" t="s">
        <v>1085</v>
      </c>
      <c r="AB1302" t="s">
        <v>1086</v>
      </c>
      <c r="AK1302">
        <v>0</v>
      </c>
      <c r="AL1302">
        <v>0</v>
      </c>
      <c r="AN1302" s="20">
        <v>45952</v>
      </c>
    </row>
    <row r="1303" spans="1:40" x14ac:dyDescent="0.25">
      <c r="A1303">
        <v>9265951</v>
      </c>
      <c r="B1303" t="s">
        <v>3279</v>
      </c>
      <c r="C1303" t="s">
        <v>483</v>
      </c>
      <c r="D1303" t="s">
        <v>58</v>
      </c>
      <c r="G1303" s="20">
        <v>42108</v>
      </c>
      <c r="H1303" t="s">
        <v>60</v>
      </c>
      <c r="I1303">
        <v>-11</v>
      </c>
      <c r="J1303" t="s">
        <v>1087</v>
      </c>
      <c r="L1303" t="s">
        <v>1083</v>
      </c>
      <c r="M1303">
        <v>8920111</v>
      </c>
      <c r="N1303" t="s">
        <v>212</v>
      </c>
      <c r="O1303" s="20">
        <v>45901</v>
      </c>
      <c r="P1303" t="s">
        <v>1084</v>
      </c>
      <c r="Q1303" s="20">
        <v>45901</v>
      </c>
      <c r="S1303" t="s">
        <v>776</v>
      </c>
      <c r="T1303">
        <v>500</v>
      </c>
      <c r="W1303">
        <v>5</v>
      </c>
      <c r="X1303" t="s">
        <v>1085</v>
      </c>
      <c r="AB1303" t="s">
        <v>1086</v>
      </c>
      <c r="AK1303">
        <v>0</v>
      </c>
      <c r="AL1303">
        <v>0</v>
      </c>
      <c r="AN1303" s="20">
        <v>45901</v>
      </c>
    </row>
    <row r="1304" spans="1:40" x14ac:dyDescent="0.25">
      <c r="A1304">
        <v>9265950</v>
      </c>
      <c r="B1304" t="s">
        <v>3279</v>
      </c>
      <c r="C1304" t="s">
        <v>139</v>
      </c>
      <c r="D1304" t="s">
        <v>58</v>
      </c>
      <c r="G1304" s="20">
        <v>42108</v>
      </c>
      <c r="H1304" t="s">
        <v>60</v>
      </c>
      <c r="I1304">
        <v>-11</v>
      </c>
      <c r="J1304" t="s">
        <v>1087</v>
      </c>
      <c r="L1304" t="s">
        <v>1083</v>
      </c>
      <c r="M1304">
        <v>8920111</v>
      </c>
      <c r="N1304" t="s">
        <v>212</v>
      </c>
      <c r="O1304" s="20">
        <v>45901</v>
      </c>
      <c r="P1304" t="s">
        <v>1084</v>
      </c>
      <c r="Q1304" s="20">
        <v>45901</v>
      </c>
      <c r="S1304" t="s">
        <v>776</v>
      </c>
      <c r="T1304">
        <v>500</v>
      </c>
      <c r="W1304">
        <v>5</v>
      </c>
      <c r="X1304" t="s">
        <v>1085</v>
      </c>
      <c r="AB1304" t="s">
        <v>1086</v>
      </c>
      <c r="AK1304">
        <v>0</v>
      </c>
      <c r="AL1304">
        <v>0</v>
      </c>
      <c r="AN1304" s="20">
        <v>45901</v>
      </c>
    </row>
    <row r="1305" spans="1:40" x14ac:dyDescent="0.25">
      <c r="A1305">
        <v>9261400</v>
      </c>
      <c r="B1305" t="s">
        <v>1299</v>
      </c>
      <c r="C1305" t="s">
        <v>65</v>
      </c>
      <c r="D1305" t="s">
        <v>7</v>
      </c>
      <c r="E1305" t="s">
        <v>7</v>
      </c>
      <c r="G1305" s="20">
        <v>42547</v>
      </c>
      <c r="H1305" t="s">
        <v>1465</v>
      </c>
      <c r="I1305">
        <v>-10</v>
      </c>
      <c r="J1305" t="s">
        <v>1087</v>
      </c>
      <c r="L1305" t="s">
        <v>1083</v>
      </c>
      <c r="M1305">
        <v>8920018</v>
      </c>
      <c r="N1305" t="s">
        <v>259</v>
      </c>
      <c r="O1305" s="20">
        <v>46005</v>
      </c>
      <c r="P1305" t="s">
        <v>1084</v>
      </c>
      <c r="Q1305" s="20">
        <v>45210</v>
      </c>
      <c r="S1305" t="s">
        <v>776</v>
      </c>
      <c r="T1305">
        <v>500</v>
      </c>
      <c r="W1305">
        <v>5</v>
      </c>
      <c r="X1305" t="s">
        <v>1085</v>
      </c>
      <c r="AB1305" t="s">
        <v>1086</v>
      </c>
      <c r="AK1305">
        <v>0</v>
      </c>
      <c r="AL1305">
        <v>0</v>
      </c>
    </row>
    <row r="1306" spans="1:40" x14ac:dyDescent="0.25">
      <c r="A1306">
        <v>9265800</v>
      </c>
      <c r="B1306" t="s">
        <v>3280</v>
      </c>
      <c r="C1306" t="s">
        <v>167</v>
      </c>
      <c r="D1306" t="s">
        <v>58</v>
      </c>
      <c r="G1306" s="20">
        <v>42256</v>
      </c>
      <c r="H1306" t="s">
        <v>60</v>
      </c>
      <c r="I1306">
        <v>-11</v>
      </c>
      <c r="J1306" t="s">
        <v>1087</v>
      </c>
      <c r="L1306" t="s">
        <v>1083</v>
      </c>
      <c r="M1306">
        <v>8921190</v>
      </c>
      <c r="N1306" t="s">
        <v>149</v>
      </c>
      <c r="O1306" s="20">
        <v>45875</v>
      </c>
      <c r="P1306" t="s">
        <v>1084</v>
      </c>
      <c r="Q1306" s="20">
        <v>45875</v>
      </c>
      <c r="S1306" t="s">
        <v>776</v>
      </c>
      <c r="T1306">
        <v>500</v>
      </c>
      <c r="W1306">
        <v>5</v>
      </c>
      <c r="X1306" t="s">
        <v>1085</v>
      </c>
      <c r="AB1306" t="s">
        <v>1086</v>
      </c>
      <c r="AK1306">
        <v>0</v>
      </c>
      <c r="AL1306">
        <v>0</v>
      </c>
      <c r="AN1306" s="20">
        <v>45875</v>
      </c>
    </row>
    <row r="1307" spans="1:40" x14ac:dyDescent="0.25">
      <c r="A1307">
        <v>9264632</v>
      </c>
      <c r="B1307" t="s">
        <v>2027</v>
      </c>
      <c r="C1307" t="s">
        <v>141</v>
      </c>
      <c r="D1307" t="s">
        <v>7</v>
      </c>
      <c r="E1307" t="s">
        <v>58</v>
      </c>
      <c r="G1307" s="20">
        <v>40861</v>
      </c>
      <c r="H1307" t="s">
        <v>468</v>
      </c>
      <c r="I1307">
        <v>-15</v>
      </c>
      <c r="J1307" t="s">
        <v>1087</v>
      </c>
      <c r="L1307" t="s">
        <v>1083</v>
      </c>
      <c r="M1307">
        <v>8921190</v>
      </c>
      <c r="N1307" t="s">
        <v>149</v>
      </c>
      <c r="O1307" s="20">
        <v>45977</v>
      </c>
      <c r="P1307" t="s">
        <v>1084</v>
      </c>
      <c r="Q1307" s="20">
        <v>45581</v>
      </c>
      <c r="S1307" t="s">
        <v>776</v>
      </c>
      <c r="T1307">
        <v>500</v>
      </c>
      <c r="W1307">
        <v>5</v>
      </c>
      <c r="X1307" t="s">
        <v>1085</v>
      </c>
      <c r="AB1307" t="s">
        <v>1086</v>
      </c>
      <c r="AK1307">
        <v>0</v>
      </c>
      <c r="AL1307">
        <v>0</v>
      </c>
      <c r="AN1307" s="20">
        <v>45874</v>
      </c>
    </row>
    <row r="1308" spans="1:40" x14ac:dyDescent="0.25">
      <c r="A1308">
        <v>9261138</v>
      </c>
      <c r="B1308" t="s">
        <v>3281</v>
      </c>
      <c r="C1308" t="s">
        <v>3282</v>
      </c>
      <c r="D1308" t="s">
        <v>58</v>
      </c>
      <c r="G1308" s="20">
        <v>41143</v>
      </c>
      <c r="H1308" t="s">
        <v>458</v>
      </c>
      <c r="I1308">
        <v>-14</v>
      </c>
      <c r="J1308" t="s">
        <v>1087</v>
      </c>
      <c r="L1308" t="s">
        <v>1083</v>
      </c>
      <c r="M1308">
        <v>8920049</v>
      </c>
      <c r="N1308" t="s">
        <v>235</v>
      </c>
      <c r="O1308" s="20">
        <v>45952</v>
      </c>
      <c r="P1308" t="s">
        <v>1084</v>
      </c>
      <c r="Q1308" s="20">
        <v>45199</v>
      </c>
      <c r="S1308" t="s">
        <v>776</v>
      </c>
      <c r="T1308">
        <v>500</v>
      </c>
      <c r="W1308">
        <v>5</v>
      </c>
      <c r="X1308" t="s">
        <v>1085</v>
      </c>
      <c r="AB1308" t="s">
        <v>1086</v>
      </c>
      <c r="AK1308">
        <v>0</v>
      </c>
      <c r="AL1308">
        <v>0</v>
      </c>
      <c r="AN1308" s="20">
        <v>45952</v>
      </c>
    </row>
    <row r="1309" spans="1:40" x14ac:dyDescent="0.25">
      <c r="A1309">
        <v>9263992</v>
      </c>
      <c r="B1309" t="s">
        <v>2028</v>
      </c>
      <c r="C1309" t="s">
        <v>123</v>
      </c>
      <c r="D1309" t="s">
        <v>58</v>
      </c>
      <c r="E1309" t="s">
        <v>58</v>
      </c>
      <c r="G1309" s="20">
        <v>41784</v>
      </c>
      <c r="H1309" t="s">
        <v>412</v>
      </c>
      <c r="I1309">
        <v>-12</v>
      </c>
      <c r="J1309" t="s">
        <v>1087</v>
      </c>
      <c r="L1309" t="s">
        <v>1083</v>
      </c>
      <c r="M1309">
        <v>8920140</v>
      </c>
      <c r="N1309" t="s">
        <v>511</v>
      </c>
      <c r="O1309" s="20">
        <v>45923</v>
      </c>
      <c r="P1309" t="s">
        <v>1084</v>
      </c>
      <c r="Q1309" s="20">
        <v>45564</v>
      </c>
      <c r="S1309" t="s">
        <v>1688</v>
      </c>
      <c r="T1309">
        <v>500</v>
      </c>
      <c r="W1309">
        <v>5</v>
      </c>
      <c r="X1309" t="s">
        <v>1085</v>
      </c>
      <c r="AB1309" t="s">
        <v>1086</v>
      </c>
      <c r="AK1309">
        <v>1</v>
      </c>
      <c r="AL1309">
        <v>0</v>
      </c>
      <c r="AN1309" s="20">
        <v>45923</v>
      </c>
    </row>
    <row r="1310" spans="1:40" x14ac:dyDescent="0.25">
      <c r="A1310">
        <v>9259559</v>
      </c>
      <c r="B1310" t="s">
        <v>662</v>
      </c>
      <c r="C1310" t="s">
        <v>905</v>
      </c>
      <c r="D1310" t="s">
        <v>58</v>
      </c>
      <c r="E1310" t="s">
        <v>58</v>
      </c>
      <c r="G1310" s="20">
        <v>40146</v>
      </c>
      <c r="H1310" t="s">
        <v>487</v>
      </c>
      <c r="I1310">
        <v>-17</v>
      </c>
      <c r="J1310" t="s">
        <v>1082</v>
      </c>
      <c r="L1310" t="s">
        <v>1083</v>
      </c>
      <c r="M1310">
        <v>8920309</v>
      </c>
      <c r="N1310" t="s">
        <v>195</v>
      </c>
      <c r="O1310" s="20">
        <v>45845</v>
      </c>
      <c r="P1310" t="s">
        <v>1084</v>
      </c>
      <c r="Q1310" s="20">
        <v>44869</v>
      </c>
      <c r="S1310" t="s">
        <v>776</v>
      </c>
      <c r="T1310">
        <v>500</v>
      </c>
      <c r="W1310">
        <v>5</v>
      </c>
      <c r="X1310" t="s">
        <v>1085</v>
      </c>
      <c r="AB1310" t="s">
        <v>1086</v>
      </c>
      <c r="AK1310">
        <v>0</v>
      </c>
      <c r="AL1310">
        <v>0</v>
      </c>
      <c r="AN1310" s="20">
        <v>45845</v>
      </c>
    </row>
    <row r="1311" spans="1:40" x14ac:dyDescent="0.25">
      <c r="A1311">
        <v>9258969</v>
      </c>
      <c r="B1311" t="s">
        <v>662</v>
      </c>
      <c r="C1311" t="s">
        <v>124</v>
      </c>
      <c r="D1311" t="s">
        <v>58</v>
      </c>
      <c r="G1311" s="20">
        <v>41586</v>
      </c>
      <c r="H1311" t="s">
        <v>443</v>
      </c>
      <c r="I1311">
        <v>-13</v>
      </c>
      <c r="J1311" t="s">
        <v>1087</v>
      </c>
      <c r="L1311" t="s">
        <v>1083</v>
      </c>
      <c r="M1311">
        <v>8920309</v>
      </c>
      <c r="N1311" t="s">
        <v>195</v>
      </c>
      <c r="O1311" s="20">
        <v>45846</v>
      </c>
      <c r="P1311" t="s">
        <v>1084</v>
      </c>
      <c r="Q1311" s="20">
        <v>44830</v>
      </c>
      <c r="S1311" t="s">
        <v>776</v>
      </c>
      <c r="T1311">
        <v>500</v>
      </c>
      <c r="W1311">
        <v>5</v>
      </c>
      <c r="X1311" t="s">
        <v>1085</v>
      </c>
      <c r="AB1311" t="s">
        <v>1086</v>
      </c>
      <c r="AK1311">
        <v>0</v>
      </c>
      <c r="AL1311">
        <v>0</v>
      </c>
      <c r="AN1311" s="20">
        <v>45846</v>
      </c>
    </row>
    <row r="1312" spans="1:40" x14ac:dyDescent="0.25">
      <c r="A1312">
        <v>9266743</v>
      </c>
      <c r="B1312" t="s">
        <v>1300</v>
      </c>
      <c r="C1312" t="s">
        <v>140</v>
      </c>
      <c r="D1312" t="s">
        <v>58</v>
      </c>
      <c r="G1312" s="20">
        <v>39263</v>
      </c>
      <c r="H1312" t="s">
        <v>855</v>
      </c>
      <c r="I1312">
        <v>-19</v>
      </c>
      <c r="J1312" t="s">
        <v>1082</v>
      </c>
      <c r="L1312" t="s">
        <v>1083</v>
      </c>
      <c r="M1312">
        <v>8920309</v>
      </c>
      <c r="N1312" t="s">
        <v>195</v>
      </c>
      <c r="O1312" s="20">
        <v>45924</v>
      </c>
      <c r="P1312" t="s">
        <v>1084</v>
      </c>
      <c r="Q1312" s="20">
        <v>45924</v>
      </c>
      <c r="R1312" s="20">
        <v>45918</v>
      </c>
      <c r="S1312" t="s">
        <v>300</v>
      </c>
      <c r="T1312">
        <v>500</v>
      </c>
      <c r="W1312">
        <v>5</v>
      </c>
      <c r="X1312" t="s">
        <v>1085</v>
      </c>
      <c r="AB1312" t="s">
        <v>1086</v>
      </c>
      <c r="AK1312">
        <v>0</v>
      </c>
      <c r="AL1312">
        <v>0</v>
      </c>
      <c r="AN1312" s="20">
        <v>45924</v>
      </c>
    </row>
    <row r="1313" spans="1:40" x14ac:dyDescent="0.25">
      <c r="A1313">
        <v>9267256</v>
      </c>
      <c r="B1313" t="s">
        <v>3283</v>
      </c>
      <c r="C1313" t="s">
        <v>904</v>
      </c>
      <c r="D1313" t="s">
        <v>58</v>
      </c>
      <c r="G1313" s="20">
        <v>41369</v>
      </c>
      <c r="H1313" t="s">
        <v>443</v>
      </c>
      <c r="I1313">
        <v>-13</v>
      </c>
      <c r="J1313" t="s">
        <v>1087</v>
      </c>
      <c r="L1313" t="s">
        <v>1083</v>
      </c>
      <c r="M1313">
        <v>8920049</v>
      </c>
      <c r="N1313" t="s">
        <v>235</v>
      </c>
      <c r="O1313" s="20">
        <v>45952</v>
      </c>
      <c r="P1313" t="s">
        <v>1084</v>
      </c>
      <c r="Q1313" s="20">
        <v>45952</v>
      </c>
      <c r="S1313" t="s">
        <v>776</v>
      </c>
      <c r="T1313">
        <v>500</v>
      </c>
      <c r="W1313">
        <v>5</v>
      </c>
      <c r="X1313" t="s">
        <v>1085</v>
      </c>
      <c r="AB1313" t="s">
        <v>1086</v>
      </c>
      <c r="AK1313">
        <v>0</v>
      </c>
      <c r="AL1313">
        <v>0</v>
      </c>
      <c r="AN1313" s="20">
        <v>45952</v>
      </c>
    </row>
    <row r="1314" spans="1:40" x14ac:dyDescent="0.25">
      <c r="A1314">
        <v>9267257</v>
      </c>
      <c r="B1314" t="s">
        <v>3283</v>
      </c>
      <c r="C1314" t="s">
        <v>1141</v>
      </c>
      <c r="D1314" t="s">
        <v>58</v>
      </c>
      <c r="G1314" s="20">
        <v>42089</v>
      </c>
      <c r="H1314" t="s">
        <v>60</v>
      </c>
      <c r="I1314">
        <v>-11</v>
      </c>
      <c r="J1314" t="s">
        <v>1087</v>
      </c>
      <c r="L1314" t="s">
        <v>1083</v>
      </c>
      <c r="M1314">
        <v>8920049</v>
      </c>
      <c r="N1314" t="s">
        <v>235</v>
      </c>
      <c r="O1314" s="20">
        <v>45952</v>
      </c>
      <c r="P1314" t="s">
        <v>1084</v>
      </c>
      <c r="Q1314" s="20">
        <v>45952</v>
      </c>
      <c r="S1314" t="s">
        <v>776</v>
      </c>
      <c r="T1314">
        <v>500</v>
      </c>
      <c r="W1314">
        <v>5</v>
      </c>
      <c r="X1314" t="s">
        <v>1085</v>
      </c>
      <c r="AB1314" t="s">
        <v>1086</v>
      </c>
      <c r="AK1314">
        <v>0</v>
      </c>
      <c r="AL1314">
        <v>0</v>
      </c>
      <c r="AN1314" s="20">
        <v>45952</v>
      </c>
    </row>
    <row r="1315" spans="1:40" x14ac:dyDescent="0.25">
      <c r="A1315">
        <v>9263609</v>
      </c>
      <c r="B1315" t="s">
        <v>2029</v>
      </c>
      <c r="C1315" t="s">
        <v>141</v>
      </c>
      <c r="D1315" t="s">
        <v>58</v>
      </c>
      <c r="E1315" t="s">
        <v>58</v>
      </c>
      <c r="G1315" s="20">
        <v>41316</v>
      </c>
      <c r="H1315" t="s">
        <v>443</v>
      </c>
      <c r="I1315">
        <v>-13</v>
      </c>
      <c r="J1315" t="s">
        <v>1087</v>
      </c>
      <c r="L1315" t="s">
        <v>1083</v>
      </c>
      <c r="M1315">
        <v>8920025</v>
      </c>
      <c r="N1315" t="s">
        <v>255</v>
      </c>
      <c r="O1315" s="20">
        <v>45924</v>
      </c>
      <c r="P1315" t="s">
        <v>1084</v>
      </c>
      <c r="Q1315" s="20">
        <v>45552</v>
      </c>
      <c r="S1315" t="s">
        <v>776</v>
      </c>
      <c r="T1315">
        <v>500</v>
      </c>
      <c r="W1315">
        <v>5</v>
      </c>
      <c r="X1315" t="s">
        <v>1085</v>
      </c>
      <c r="AB1315" t="s">
        <v>1086</v>
      </c>
      <c r="AK1315">
        <v>0</v>
      </c>
      <c r="AL1315">
        <v>0</v>
      </c>
      <c r="AN1315" s="20">
        <v>45924</v>
      </c>
    </row>
    <row r="1316" spans="1:40" x14ac:dyDescent="0.25">
      <c r="A1316">
        <v>9257767</v>
      </c>
      <c r="B1316" t="s">
        <v>3284</v>
      </c>
      <c r="C1316" t="s">
        <v>79</v>
      </c>
      <c r="D1316" t="s">
        <v>7</v>
      </c>
      <c r="G1316" s="20">
        <v>41314</v>
      </c>
      <c r="H1316" t="s">
        <v>443</v>
      </c>
      <c r="I1316">
        <v>-13</v>
      </c>
      <c r="J1316" t="s">
        <v>1087</v>
      </c>
      <c r="L1316" t="s">
        <v>1083</v>
      </c>
      <c r="M1316">
        <v>8920049</v>
      </c>
      <c r="N1316" t="s">
        <v>235</v>
      </c>
      <c r="O1316" s="20">
        <v>45951</v>
      </c>
      <c r="P1316" t="s">
        <v>1084</v>
      </c>
      <c r="Q1316" s="20">
        <v>44554</v>
      </c>
      <c r="S1316" t="s">
        <v>776</v>
      </c>
      <c r="T1316">
        <v>518</v>
      </c>
      <c r="W1316">
        <v>5</v>
      </c>
      <c r="X1316" t="s">
        <v>1085</v>
      </c>
      <c r="AB1316" t="s">
        <v>1086</v>
      </c>
      <c r="AK1316">
        <v>0</v>
      </c>
      <c r="AL1316">
        <v>0</v>
      </c>
      <c r="AN1316" s="20">
        <v>45951</v>
      </c>
    </row>
    <row r="1317" spans="1:40" x14ac:dyDescent="0.25">
      <c r="A1317">
        <v>9267225</v>
      </c>
      <c r="B1317" t="s">
        <v>3285</v>
      </c>
      <c r="C1317" t="s">
        <v>264</v>
      </c>
      <c r="D1317" t="s">
        <v>58</v>
      </c>
      <c r="G1317" s="20">
        <v>42205</v>
      </c>
      <c r="H1317" t="s">
        <v>60</v>
      </c>
      <c r="I1317">
        <v>-11</v>
      </c>
      <c r="J1317" t="s">
        <v>1087</v>
      </c>
      <c r="L1317" t="s">
        <v>1083</v>
      </c>
      <c r="M1317">
        <v>8920234</v>
      </c>
      <c r="N1317" t="s">
        <v>208</v>
      </c>
      <c r="O1317" s="20">
        <v>45951</v>
      </c>
      <c r="P1317" t="s">
        <v>1084</v>
      </c>
      <c r="Q1317" s="20">
        <v>45951</v>
      </c>
      <c r="S1317" t="s">
        <v>776</v>
      </c>
      <c r="T1317">
        <v>500</v>
      </c>
      <c r="W1317">
        <v>5</v>
      </c>
      <c r="X1317" t="s">
        <v>1085</v>
      </c>
      <c r="AB1317" t="s">
        <v>1086</v>
      </c>
      <c r="AK1317">
        <v>0</v>
      </c>
      <c r="AL1317">
        <v>0</v>
      </c>
      <c r="AN1317" s="20">
        <v>45951</v>
      </c>
    </row>
    <row r="1318" spans="1:40" x14ac:dyDescent="0.25">
      <c r="A1318">
        <v>9267226</v>
      </c>
      <c r="B1318" t="s">
        <v>3285</v>
      </c>
      <c r="C1318" t="s">
        <v>3286</v>
      </c>
      <c r="D1318" t="s">
        <v>58</v>
      </c>
      <c r="G1318" s="20">
        <v>43366</v>
      </c>
      <c r="H1318" t="s">
        <v>58</v>
      </c>
      <c r="I1318">
        <v>-9</v>
      </c>
      <c r="J1318" t="s">
        <v>1087</v>
      </c>
      <c r="L1318" t="s">
        <v>1083</v>
      </c>
      <c r="M1318">
        <v>8920234</v>
      </c>
      <c r="N1318" t="s">
        <v>208</v>
      </c>
      <c r="O1318" s="20">
        <v>45951</v>
      </c>
      <c r="P1318" t="s">
        <v>1084</v>
      </c>
      <c r="Q1318" s="20">
        <v>45951</v>
      </c>
      <c r="S1318" t="s">
        <v>776</v>
      </c>
      <c r="T1318">
        <v>500</v>
      </c>
      <c r="W1318">
        <v>5</v>
      </c>
      <c r="X1318" t="s">
        <v>1085</v>
      </c>
      <c r="AB1318" t="s">
        <v>1086</v>
      </c>
      <c r="AK1318">
        <v>0</v>
      </c>
      <c r="AL1318">
        <v>0</v>
      </c>
      <c r="AN1318" s="20">
        <v>45951</v>
      </c>
    </row>
    <row r="1319" spans="1:40" x14ac:dyDescent="0.25">
      <c r="A1319">
        <v>9262313</v>
      </c>
      <c r="B1319" t="s">
        <v>2030</v>
      </c>
      <c r="C1319" t="s">
        <v>157</v>
      </c>
      <c r="D1319" t="s">
        <v>7</v>
      </c>
      <c r="E1319" t="s">
        <v>7</v>
      </c>
      <c r="G1319" s="20">
        <v>41858</v>
      </c>
      <c r="H1319" t="s">
        <v>412</v>
      </c>
      <c r="I1319">
        <v>-12</v>
      </c>
      <c r="J1319" t="s">
        <v>1087</v>
      </c>
      <c r="L1319" t="s">
        <v>1083</v>
      </c>
      <c r="M1319">
        <v>8921182</v>
      </c>
      <c r="N1319" t="s">
        <v>400</v>
      </c>
      <c r="O1319" s="20">
        <v>45900</v>
      </c>
      <c r="P1319" t="s">
        <v>1084</v>
      </c>
      <c r="Q1319" s="20">
        <v>45497</v>
      </c>
      <c r="S1319" t="s">
        <v>776</v>
      </c>
      <c r="T1319">
        <v>500</v>
      </c>
      <c r="W1319">
        <v>5</v>
      </c>
      <c r="X1319" t="s">
        <v>1085</v>
      </c>
      <c r="AB1319" t="s">
        <v>1086</v>
      </c>
      <c r="AK1319">
        <v>0</v>
      </c>
      <c r="AL1319">
        <v>0</v>
      </c>
      <c r="AN1319" s="20">
        <v>45900</v>
      </c>
    </row>
    <row r="1320" spans="1:40" x14ac:dyDescent="0.25">
      <c r="A1320">
        <v>9263236</v>
      </c>
      <c r="B1320" t="s">
        <v>2031</v>
      </c>
      <c r="C1320" t="s">
        <v>150</v>
      </c>
      <c r="D1320" t="s">
        <v>58</v>
      </c>
      <c r="E1320" t="s">
        <v>58</v>
      </c>
      <c r="G1320" s="20">
        <v>41365</v>
      </c>
      <c r="H1320" t="s">
        <v>443</v>
      </c>
      <c r="I1320">
        <v>-13</v>
      </c>
      <c r="J1320" t="s">
        <v>1087</v>
      </c>
      <c r="L1320" t="s">
        <v>1083</v>
      </c>
      <c r="M1320">
        <v>8920063</v>
      </c>
      <c r="N1320" t="s">
        <v>232</v>
      </c>
      <c r="O1320" s="20">
        <v>45854</v>
      </c>
      <c r="P1320" t="s">
        <v>1084</v>
      </c>
      <c r="Q1320" s="20">
        <v>45544</v>
      </c>
      <c r="S1320" t="s">
        <v>776</v>
      </c>
      <c r="T1320">
        <v>500</v>
      </c>
      <c r="W1320">
        <v>5</v>
      </c>
      <c r="X1320" t="s">
        <v>1085</v>
      </c>
      <c r="AB1320" t="s">
        <v>1086</v>
      </c>
      <c r="AK1320">
        <v>0</v>
      </c>
      <c r="AL1320">
        <v>0</v>
      </c>
      <c r="AN1320" s="20">
        <v>45854</v>
      </c>
    </row>
    <row r="1321" spans="1:40" x14ac:dyDescent="0.25">
      <c r="A1321">
        <v>9260656</v>
      </c>
      <c r="B1321" t="s">
        <v>289</v>
      </c>
      <c r="C1321" t="s">
        <v>96</v>
      </c>
      <c r="D1321" t="s">
        <v>58</v>
      </c>
      <c r="E1321" t="s">
        <v>58</v>
      </c>
      <c r="G1321" s="20">
        <v>42248</v>
      </c>
      <c r="H1321" t="s">
        <v>60</v>
      </c>
      <c r="I1321">
        <v>-11</v>
      </c>
      <c r="J1321" t="s">
        <v>1087</v>
      </c>
      <c r="L1321" t="s">
        <v>1083</v>
      </c>
      <c r="M1321">
        <v>8920063</v>
      </c>
      <c r="N1321" t="s">
        <v>232</v>
      </c>
      <c r="O1321" s="20">
        <v>45841</v>
      </c>
      <c r="P1321" t="s">
        <v>1084</v>
      </c>
      <c r="Q1321" s="20">
        <v>45180</v>
      </c>
      <c r="S1321" t="s">
        <v>776</v>
      </c>
      <c r="T1321">
        <v>500</v>
      </c>
      <c r="W1321">
        <v>5</v>
      </c>
      <c r="X1321" t="s">
        <v>1085</v>
      </c>
      <c r="AB1321" t="s">
        <v>1086</v>
      </c>
      <c r="AK1321">
        <v>0</v>
      </c>
      <c r="AL1321">
        <v>0</v>
      </c>
      <c r="AN1321" s="20">
        <v>45841</v>
      </c>
    </row>
    <row r="1322" spans="1:40" x14ac:dyDescent="0.25">
      <c r="A1322">
        <v>9255499</v>
      </c>
      <c r="B1322" t="s">
        <v>289</v>
      </c>
      <c r="C1322" t="s">
        <v>610</v>
      </c>
      <c r="D1322" t="s">
        <v>58</v>
      </c>
      <c r="E1322" t="s">
        <v>58</v>
      </c>
      <c r="G1322" s="20">
        <v>40028</v>
      </c>
      <c r="H1322" t="s">
        <v>487</v>
      </c>
      <c r="I1322">
        <v>-17</v>
      </c>
      <c r="J1322" t="s">
        <v>1082</v>
      </c>
      <c r="L1322" t="s">
        <v>1083</v>
      </c>
      <c r="M1322">
        <v>8920063</v>
      </c>
      <c r="N1322" t="s">
        <v>232</v>
      </c>
      <c r="O1322" s="20">
        <v>45900</v>
      </c>
      <c r="P1322" t="s">
        <v>1084</v>
      </c>
      <c r="Q1322" s="20">
        <v>44079</v>
      </c>
      <c r="S1322" t="s">
        <v>776</v>
      </c>
      <c r="T1322">
        <v>500</v>
      </c>
      <c r="W1322">
        <v>5</v>
      </c>
      <c r="X1322" t="s">
        <v>1085</v>
      </c>
      <c r="AB1322" t="s">
        <v>1086</v>
      </c>
      <c r="AK1322">
        <v>0</v>
      </c>
      <c r="AL1322">
        <v>0</v>
      </c>
      <c r="AN1322" s="20">
        <v>45900</v>
      </c>
    </row>
    <row r="1323" spans="1:40" x14ac:dyDescent="0.25">
      <c r="A1323">
        <v>9265675</v>
      </c>
      <c r="B1323" t="s">
        <v>289</v>
      </c>
      <c r="C1323" t="s">
        <v>122</v>
      </c>
      <c r="D1323" t="s">
        <v>58</v>
      </c>
      <c r="G1323" s="20">
        <v>43042</v>
      </c>
      <c r="H1323" t="s">
        <v>58</v>
      </c>
      <c r="I1323">
        <v>-9</v>
      </c>
      <c r="J1323" t="s">
        <v>1087</v>
      </c>
      <c r="L1323" t="s">
        <v>1083</v>
      </c>
      <c r="M1323">
        <v>8920031</v>
      </c>
      <c r="N1323" t="s">
        <v>241</v>
      </c>
      <c r="O1323" s="20">
        <v>45853</v>
      </c>
      <c r="P1323" t="s">
        <v>1084</v>
      </c>
      <c r="Q1323" s="20">
        <v>45853</v>
      </c>
      <c r="S1323" t="s">
        <v>776</v>
      </c>
      <c r="T1323">
        <v>500</v>
      </c>
      <c r="W1323">
        <v>5</v>
      </c>
      <c r="X1323" t="s">
        <v>1085</v>
      </c>
      <c r="AB1323" t="s">
        <v>1086</v>
      </c>
      <c r="AK1323">
        <v>0</v>
      </c>
      <c r="AL1323">
        <v>0</v>
      </c>
      <c r="AN1323" s="20">
        <v>45853</v>
      </c>
    </row>
    <row r="1324" spans="1:40" x14ac:dyDescent="0.25">
      <c r="A1324">
        <v>9266242</v>
      </c>
      <c r="B1324" t="s">
        <v>3287</v>
      </c>
      <c r="C1324" t="s">
        <v>3288</v>
      </c>
      <c r="D1324" t="s">
        <v>58</v>
      </c>
      <c r="G1324" s="20">
        <v>41801</v>
      </c>
      <c r="H1324" t="s">
        <v>412</v>
      </c>
      <c r="I1324">
        <v>-12</v>
      </c>
      <c r="J1324" t="s">
        <v>1082</v>
      </c>
      <c r="L1324" t="s">
        <v>1083</v>
      </c>
      <c r="M1324">
        <v>8920031</v>
      </c>
      <c r="N1324" t="s">
        <v>241</v>
      </c>
      <c r="O1324" s="20">
        <v>45908</v>
      </c>
      <c r="P1324" t="s">
        <v>1084</v>
      </c>
      <c r="Q1324" s="20">
        <v>45908</v>
      </c>
      <c r="R1324" s="20">
        <v>45835</v>
      </c>
      <c r="S1324" t="s">
        <v>300</v>
      </c>
      <c r="T1324">
        <v>500</v>
      </c>
      <c r="W1324">
        <v>5</v>
      </c>
      <c r="X1324" t="s">
        <v>1085</v>
      </c>
      <c r="AB1324" t="s">
        <v>1086</v>
      </c>
      <c r="AK1324">
        <v>0</v>
      </c>
      <c r="AL1324">
        <v>0</v>
      </c>
      <c r="AN1324" s="20">
        <v>45908</v>
      </c>
    </row>
    <row r="1325" spans="1:40" x14ac:dyDescent="0.25">
      <c r="A1325">
        <v>9266676</v>
      </c>
      <c r="B1325" t="s">
        <v>3289</v>
      </c>
      <c r="C1325" t="s">
        <v>116</v>
      </c>
      <c r="D1325" t="s">
        <v>58</v>
      </c>
      <c r="G1325" s="20">
        <v>42470</v>
      </c>
      <c r="H1325" t="s">
        <v>1465</v>
      </c>
      <c r="I1325">
        <v>-10</v>
      </c>
      <c r="J1325" t="s">
        <v>1087</v>
      </c>
      <c r="L1325" t="s">
        <v>1083</v>
      </c>
      <c r="M1325">
        <v>8921316</v>
      </c>
      <c r="N1325" t="s">
        <v>135</v>
      </c>
      <c r="O1325" s="20">
        <v>45923</v>
      </c>
      <c r="P1325" t="s">
        <v>1084</v>
      </c>
      <c r="Q1325" s="20">
        <v>45923</v>
      </c>
      <c r="S1325" t="s">
        <v>776</v>
      </c>
      <c r="T1325">
        <v>500</v>
      </c>
      <c r="W1325">
        <v>5</v>
      </c>
      <c r="X1325" t="s">
        <v>1085</v>
      </c>
      <c r="AB1325" t="s">
        <v>1086</v>
      </c>
      <c r="AK1325">
        <v>0</v>
      </c>
      <c r="AL1325">
        <v>0</v>
      </c>
      <c r="AN1325" s="20">
        <v>45923</v>
      </c>
    </row>
    <row r="1326" spans="1:40" x14ac:dyDescent="0.25">
      <c r="A1326">
        <v>9264477</v>
      </c>
      <c r="B1326" t="s">
        <v>1301</v>
      </c>
      <c r="C1326" t="s">
        <v>165</v>
      </c>
      <c r="D1326" t="s">
        <v>58</v>
      </c>
      <c r="E1326" t="s">
        <v>58</v>
      </c>
      <c r="G1326" s="20">
        <v>42933</v>
      </c>
      <c r="H1326" t="s">
        <v>58</v>
      </c>
      <c r="I1326">
        <v>-9</v>
      </c>
      <c r="J1326" t="s">
        <v>1087</v>
      </c>
      <c r="L1326" t="s">
        <v>1083</v>
      </c>
      <c r="M1326">
        <v>8920389</v>
      </c>
      <c r="N1326" t="s">
        <v>184</v>
      </c>
      <c r="O1326" s="20">
        <v>45944</v>
      </c>
      <c r="P1326" t="s">
        <v>1084</v>
      </c>
      <c r="Q1326" s="20">
        <v>45577</v>
      </c>
      <c r="S1326" t="s">
        <v>776</v>
      </c>
      <c r="T1326">
        <v>500</v>
      </c>
      <c r="W1326">
        <v>5</v>
      </c>
      <c r="X1326" t="s">
        <v>1085</v>
      </c>
      <c r="AB1326" t="s">
        <v>1086</v>
      </c>
      <c r="AK1326">
        <v>0</v>
      </c>
      <c r="AL1326">
        <v>0</v>
      </c>
      <c r="AN1326" s="20">
        <v>45944</v>
      </c>
    </row>
    <row r="1327" spans="1:40" x14ac:dyDescent="0.25">
      <c r="A1327">
        <v>9255980</v>
      </c>
      <c r="B1327" t="s">
        <v>1302</v>
      </c>
      <c r="C1327" t="s">
        <v>124</v>
      </c>
      <c r="D1327" t="s">
        <v>58</v>
      </c>
      <c r="E1327" t="s">
        <v>58</v>
      </c>
      <c r="G1327" s="20">
        <v>40285</v>
      </c>
      <c r="H1327" t="s">
        <v>482</v>
      </c>
      <c r="I1327">
        <v>-16</v>
      </c>
      <c r="J1327" t="s">
        <v>1087</v>
      </c>
      <c r="L1327" t="s">
        <v>1083</v>
      </c>
      <c r="M1327">
        <v>8920063</v>
      </c>
      <c r="N1327" t="s">
        <v>232</v>
      </c>
      <c r="O1327" s="20">
        <v>45910</v>
      </c>
      <c r="P1327" t="s">
        <v>1084</v>
      </c>
      <c r="Q1327" s="20">
        <v>44203</v>
      </c>
      <c r="S1327" t="s">
        <v>776</v>
      </c>
      <c r="T1327">
        <v>500</v>
      </c>
      <c r="W1327">
        <v>5</v>
      </c>
      <c r="X1327" t="s">
        <v>1085</v>
      </c>
      <c r="AB1327" t="s">
        <v>1086</v>
      </c>
      <c r="AK1327">
        <v>0</v>
      </c>
      <c r="AL1327">
        <v>0</v>
      </c>
      <c r="AN1327" s="20">
        <v>45910</v>
      </c>
    </row>
    <row r="1328" spans="1:40" x14ac:dyDescent="0.25">
      <c r="A1328">
        <v>9263610</v>
      </c>
      <c r="B1328" t="s">
        <v>2032</v>
      </c>
      <c r="C1328" t="s">
        <v>2033</v>
      </c>
      <c r="D1328" t="s">
        <v>58</v>
      </c>
      <c r="E1328" t="s">
        <v>58</v>
      </c>
      <c r="G1328" s="20">
        <v>41506</v>
      </c>
      <c r="H1328" t="s">
        <v>443</v>
      </c>
      <c r="I1328">
        <v>-13</v>
      </c>
      <c r="J1328" t="s">
        <v>1087</v>
      </c>
      <c r="L1328" t="s">
        <v>1083</v>
      </c>
      <c r="M1328">
        <v>8920025</v>
      </c>
      <c r="N1328" t="s">
        <v>255</v>
      </c>
      <c r="O1328" s="20">
        <v>45917</v>
      </c>
      <c r="P1328" t="s">
        <v>1084</v>
      </c>
      <c r="Q1328" s="20">
        <v>45552</v>
      </c>
      <c r="S1328" t="s">
        <v>776</v>
      </c>
      <c r="T1328">
        <v>500</v>
      </c>
      <c r="W1328">
        <v>5</v>
      </c>
      <c r="X1328" t="s">
        <v>1085</v>
      </c>
      <c r="AB1328" t="s">
        <v>1086</v>
      </c>
      <c r="AK1328">
        <v>0</v>
      </c>
      <c r="AL1328">
        <v>0</v>
      </c>
      <c r="AN1328" s="20">
        <v>45917</v>
      </c>
    </row>
    <row r="1329" spans="1:40" x14ac:dyDescent="0.25">
      <c r="A1329">
        <v>9264320</v>
      </c>
      <c r="B1329" t="s">
        <v>2034</v>
      </c>
      <c r="C1329" t="s">
        <v>273</v>
      </c>
      <c r="D1329" t="s">
        <v>58</v>
      </c>
      <c r="E1329" t="s">
        <v>58</v>
      </c>
      <c r="G1329" s="20">
        <v>43015</v>
      </c>
      <c r="H1329" t="s">
        <v>58</v>
      </c>
      <c r="I1329">
        <v>-9</v>
      </c>
      <c r="J1329" t="s">
        <v>1087</v>
      </c>
      <c r="L1329" t="s">
        <v>1083</v>
      </c>
      <c r="M1329">
        <v>8920234</v>
      </c>
      <c r="N1329" t="s">
        <v>208</v>
      </c>
      <c r="O1329" s="20">
        <v>45912</v>
      </c>
      <c r="P1329" t="s">
        <v>1084</v>
      </c>
      <c r="Q1329" s="20">
        <v>45573</v>
      </c>
      <c r="S1329" t="s">
        <v>776</v>
      </c>
      <c r="T1329">
        <v>500</v>
      </c>
      <c r="W1329">
        <v>5</v>
      </c>
      <c r="X1329" t="s">
        <v>1085</v>
      </c>
      <c r="AB1329" t="s">
        <v>1086</v>
      </c>
      <c r="AK1329">
        <v>1</v>
      </c>
      <c r="AL1329">
        <v>0</v>
      </c>
      <c r="AN1329" s="20">
        <v>45912</v>
      </c>
    </row>
    <row r="1330" spans="1:40" x14ac:dyDescent="0.25">
      <c r="A1330">
        <v>9253306</v>
      </c>
      <c r="B1330" t="s">
        <v>2035</v>
      </c>
      <c r="C1330" t="s">
        <v>71</v>
      </c>
      <c r="D1330" t="s">
        <v>7</v>
      </c>
      <c r="E1330" t="s">
        <v>58</v>
      </c>
      <c r="G1330" s="20">
        <v>40397</v>
      </c>
      <c r="H1330" t="s">
        <v>482</v>
      </c>
      <c r="I1330">
        <v>-16</v>
      </c>
      <c r="J1330" t="s">
        <v>1087</v>
      </c>
      <c r="L1330" t="s">
        <v>1083</v>
      </c>
      <c r="M1330">
        <v>8921190</v>
      </c>
      <c r="N1330" t="s">
        <v>149</v>
      </c>
      <c r="O1330" s="20">
        <v>45977</v>
      </c>
      <c r="P1330" t="s">
        <v>1084</v>
      </c>
      <c r="Q1330" s="20">
        <v>43397</v>
      </c>
      <c r="S1330" t="s">
        <v>776</v>
      </c>
      <c r="T1330">
        <v>500</v>
      </c>
      <c r="W1330">
        <v>5</v>
      </c>
      <c r="X1330" t="s">
        <v>1085</v>
      </c>
      <c r="AB1330" t="s">
        <v>1086</v>
      </c>
      <c r="AK1330">
        <v>0</v>
      </c>
      <c r="AL1330">
        <v>0</v>
      </c>
      <c r="AN1330" s="20">
        <v>45904</v>
      </c>
    </row>
    <row r="1331" spans="1:40" x14ac:dyDescent="0.25">
      <c r="A1331">
        <v>9249918</v>
      </c>
      <c r="B1331" t="s">
        <v>173</v>
      </c>
      <c r="C1331" t="s">
        <v>61</v>
      </c>
      <c r="D1331" t="s">
        <v>7</v>
      </c>
      <c r="E1331" t="s">
        <v>7</v>
      </c>
      <c r="G1331" s="20">
        <v>39507</v>
      </c>
      <c r="H1331" t="s">
        <v>489</v>
      </c>
      <c r="I1331">
        <v>-18</v>
      </c>
      <c r="J1331" t="s">
        <v>1087</v>
      </c>
      <c r="L1331" t="s">
        <v>1083</v>
      </c>
      <c r="M1331">
        <v>8920025</v>
      </c>
      <c r="N1331" t="s">
        <v>255</v>
      </c>
      <c r="O1331" s="20">
        <v>45902</v>
      </c>
      <c r="P1331" t="s">
        <v>1084</v>
      </c>
      <c r="Q1331" s="20">
        <v>42628</v>
      </c>
      <c r="S1331" t="s">
        <v>776</v>
      </c>
      <c r="T1331">
        <v>2167</v>
      </c>
      <c r="U1331" t="s">
        <v>1090</v>
      </c>
      <c r="V1331">
        <v>672</v>
      </c>
      <c r="W1331" t="s">
        <v>1091</v>
      </c>
      <c r="X1331" t="s">
        <v>1085</v>
      </c>
      <c r="AA1331" s="20">
        <v>44743</v>
      </c>
      <c r="AB1331" t="s">
        <v>1086</v>
      </c>
      <c r="AK1331">
        <v>0</v>
      </c>
      <c r="AL1331">
        <v>0</v>
      </c>
      <c r="AN1331" s="20">
        <v>45902</v>
      </c>
    </row>
    <row r="1332" spans="1:40" x14ac:dyDescent="0.25">
      <c r="A1332">
        <v>9256341</v>
      </c>
      <c r="B1332" t="s">
        <v>664</v>
      </c>
      <c r="C1332" t="s">
        <v>190</v>
      </c>
      <c r="D1332" t="s">
        <v>58</v>
      </c>
      <c r="E1332" t="s">
        <v>7</v>
      </c>
      <c r="G1332" s="20">
        <v>40049</v>
      </c>
      <c r="H1332" t="s">
        <v>487</v>
      </c>
      <c r="I1332">
        <v>-17</v>
      </c>
      <c r="J1332" t="s">
        <v>1087</v>
      </c>
      <c r="L1332" t="s">
        <v>1083</v>
      </c>
      <c r="M1332">
        <v>8920140</v>
      </c>
      <c r="N1332" t="s">
        <v>511</v>
      </c>
      <c r="O1332" s="20">
        <v>45937</v>
      </c>
      <c r="P1332" t="s">
        <v>1084</v>
      </c>
      <c r="Q1332" s="20">
        <v>44454</v>
      </c>
      <c r="S1332" t="s">
        <v>776</v>
      </c>
      <c r="T1332">
        <v>500</v>
      </c>
      <c r="W1332">
        <v>5</v>
      </c>
      <c r="X1332" t="s">
        <v>1085</v>
      </c>
      <c r="AB1332" t="s">
        <v>1086</v>
      </c>
      <c r="AK1332">
        <v>1</v>
      </c>
      <c r="AL1332">
        <v>0</v>
      </c>
      <c r="AN1332" s="20">
        <v>45937</v>
      </c>
    </row>
    <row r="1333" spans="1:40" x14ac:dyDescent="0.25">
      <c r="A1333">
        <v>9267441</v>
      </c>
      <c r="B1333" t="s">
        <v>4256</v>
      </c>
      <c r="C1333" t="s">
        <v>1439</v>
      </c>
      <c r="D1333" t="s">
        <v>58</v>
      </c>
      <c r="G1333" s="20">
        <v>41004</v>
      </c>
      <c r="H1333" t="s">
        <v>458</v>
      </c>
      <c r="I1333">
        <v>-14</v>
      </c>
      <c r="J1333" t="s">
        <v>1087</v>
      </c>
      <c r="L1333" t="s">
        <v>1083</v>
      </c>
      <c r="M1333">
        <v>8920075</v>
      </c>
      <c r="N1333" t="s">
        <v>57</v>
      </c>
      <c r="O1333" s="20">
        <v>45977</v>
      </c>
      <c r="P1333" t="s">
        <v>1084</v>
      </c>
      <c r="Q1333" s="20">
        <v>45977</v>
      </c>
      <c r="S1333" t="s">
        <v>776</v>
      </c>
      <c r="T1333">
        <v>500</v>
      </c>
      <c r="W1333">
        <v>5</v>
      </c>
      <c r="X1333" t="s">
        <v>1085</v>
      </c>
      <c r="AB1333" t="s">
        <v>1086</v>
      </c>
      <c r="AK1333">
        <v>0</v>
      </c>
      <c r="AL1333">
        <v>0</v>
      </c>
      <c r="AN1333" s="20">
        <v>45977</v>
      </c>
    </row>
    <row r="1334" spans="1:40" x14ac:dyDescent="0.25">
      <c r="A1334">
        <v>9253360</v>
      </c>
      <c r="B1334" t="s">
        <v>394</v>
      </c>
      <c r="C1334" t="s">
        <v>286</v>
      </c>
      <c r="D1334" t="s">
        <v>58</v>
      </c>
      <c r="E1334" t="s">
        <v>58</v>
      </c>
      <c r="G1334" s="20">
        <v>40826</v>
      </c>
      <c r="H1334" t="s">
        <v>468</v>
      </c>
      <c r="I1334">
        <v>-15</v>
      </c>
      <c r="J1334" t="s">
        <v>1087</v>
      </c>
      <c r="L1334" t="s">
        <v>1083</v>
      </c>
      <c r="M1334">
        <v>8920111</v>
      </c>
      <c r="N1334" t="s">
        <v>212</v>
      </c>
      <c r="O1334" s="20">
        <v>45911</v>
      </c>
      <c r="P1334" t="s">
        <v>1084</v>
      </c>
      <c r="Q1334" s="20">
        <v>43409</v>
      </c>
      <c r="S1334" t="s">
        <v>776</v>
      </c>
      <c r="T1334">
        <v>500</v>
      </c>
      <c r="W1334">
        <v>5</v>
      </c>
      <c r="X1334" t="s">
        <v>1085</v>
      </c>
      <c r="AB1334" t="s">
        <v>1086</v>
      </c>
      <c r="AK1334">
        <v>0</v>
      </c>
      <c r="AL1334">
        <v>0</v>
      </c>
      <c r="AN1334" s="20">
        <v>45911</v>
      </c>
    </row>
    <row r="1335" spans="1:40" x14ac:dyDescent="0.25">
      <c r="A1335">
        <v>9265118</v>
      </c>
      <c r="B1335" t="s">
        <v>2615</v>
      </c>
      <c r="C1335" t="s">
        <v>2616</v>
      </c>
      <c r="D1335" t="s">
        <v>58</v>
      </c>
      <c r="E1335" t="s">
        <v>58</v>
      </c>
      <c r="G1335" s="20">
        <v>41317</v>
      </c>
      <c r="H1335" t="s">
        <v>443</v>
      </c>
      <c r="I1335">
        <v>-13</v>
      </c>
      <c r="J1335" t="s">
        <v>1087</v>
      </c>
      <c r="L1335" t="s">
        <v>1083</v>
      </c>
      <c r="M1335">
        <v>8921393</v>
      </c>
      <c r="N1335" t="s">
        <v>1714</v>
      </c>
      <c r="O1335" s="20">
        <v>45945</v>
      </c>
      <c r="P1335" t="s">
        <v>1084</v>
      </c>
      <c r="Q1335" s="20">
        <v>45622</v>
      </c>
      <c r="S1335" t="s">
        <v>776</v>
      </c>
      <c r="T1335">
        <v>500</v>
      </c>
      <c r="W1335">
        <v>5</v>
      </c>
      <c r="X1335" t="s">
        <v>1085</v>
      </c>
      <c r="AB1335" t="s">
        <v>1086</v>
      </c>
      <c r="AK1335">
        <v>0</v>
      </c>
      <c r="AL1335">
        <v>0</v>
      </c>
      <c r="AN1335" s="20">
        <v>45945</v>
      </c>
    </row>
    <row r="1336" spans="1:40" x14ac:dyDescent="0.25">
      <c r="A1336">
        <v>9256586</v>
      </c>
      <c r="B1336" t="s">
        <v>665</v>
      </c>
      <c r="C1336" t="s">
        <v>666</v>
      </c>
      <c r="D1336" t="s">
        <v>7</v>
      </c>
      <c r="E1336" t="s">
        <v>7</v>
      </c>
      <c r="G1336" s="20">
        <v>40401</v>
      </c>
      <c r="H1336" t="s">
        <v>482</v>
      </c>
      <c r="I1336">
        <v>-16</v>
      </c>
      <c r="J1336" t="s">
        <v>1087</v>
      </c>
      <c r="L1336" t="s">
        <v>1083</v>
      </c>
      <c r="M1336">
        <v>8920503</v>
      </c>
      <c r="N1336" t="s">
        <v>177</v>
      </c>
      <c r="O1336" s="20">
        <v>45915</v>
      </c>
      <c r="P1336" t="s">
        <v>1084</v>
      </c>
      <c r="Q1336" s="20">
        <v>44462</v>
      </c>
      <c r="S1336" t="s">
        <v>776</v>
      </c>
      <c r="T1336">
        <v>506</v>
      </c>
      <c r="W1336">
        <v>5</v>
      </c>
      <c r="X1336" t="s">
        <v>1085</v>
      </c>
      <c r="AB1336" t="s">
        <v>1086</v>
      </c>
      <c r="AK1336">
        <v>0</v>
      </c>
      <c r="AL1336">
        <v>0</v>
      </c>
      <c r="AN1336" s="20">
        <v>45915</v>
      </c>
    </row>
    <row r="1337" spans="1:40" x14ac:dyDescent="0.25">
      <c r="A1337">
        <v>9263793</v>
      </c>
      <c r="B1337" t="s">
        <v>2037</v>
      </c>
      <c r="C1337" t="s">
        <v>2038</v>
      </c>
      <c r="D1337" t="s">
        <v>58</v>
      </c>
      <c r="E1337" t="s">
        <v>58</v>
      </c>
      <c r="G1337" s="20">
        <v>41976</v>
      </c>
      <c r="H1337" t="s">
        <v>412</v>
      </c>
      <c r="I1337">
        <v>-12</v>
      </c>
      <c r="J1337" t="s">
        <v>1087</v>
      </c>
      <c r="L1337" t="s">
        <v>1083</v>
      </c>
      <c r="M1337">
        <v>8920025</v>
      </c>
      <c r="N1337" t="s">
        <v>255</v>
      </c>
      <c r="O1337" s="20">
        <v>45904</v>
      </c>
      <c r="P1337" t="s">
        <v>1084</v>
      </c>
      <c r="Q1337" s="20">
        <v>45557</v>
      </c>
      <c r="S1337" t="s">
        <v>776</v>
      </c>
      <c r="T1337">
        <v>500</v>
      </c>
      <c r="W1337">
        <v>5</v>
      </c>
      <c r="X1337" t="s">
        <v>1085</v>
      </c>
      <c r="AB1337" t="s">
        <v>1086</v>
      </c>
      <c r="AK1337">
        <v>0</v>
      </c>
      <c r="AL1337">
        <v>0</v>
      </c>
      <c r="AN1337" s="20">
        <v>45904</v>
      </c>
    </row>
    <row r="1338" spans="1:40" x14ac:dyDescent="0.25">
      <c r="A1338">
        <v>9266865</v>
      </c>
      <c r="B1338" t="s">
        <v>3290</v>
      </c>
      <c r="C1338" t="s">
        <v>830</v>
      </c>
      <c r="D1338" t="s">
        <v>58</v>
      </c>
      <c r="G1338" s="20">
        <v>41781</v>
      </c>
      <c r="H1338" t="s">
        <v>412</v>
      </c>
      <c r="I1338">
        <v>-12</v>
      </c>
      <c r="J1338" t="s">
        <v>1082</v>
      </c>
      <c r="L1338" t="s">
        <v>1083</v>
      </c>
      <c r="M1338">
        <v>8920075</v>
      </c>
      <c r="N1338" t="s">
        <v>57</v>
      </c>
      <c r="O1338" s="20">
        <v>45926</v>
      </c>
      <c r="P1338" t="s">
        <v>1084</v>
      </c>
      <c r="Q1338" s="20">
        <v>45926</v>
      </c>
      <c r="S1338" t="s">
        <v>776</v>
      </c>
      <c r="T1338">
        <v>500</v>
      </c>
      <c r="W1338">
        <v>5</v>
      </c>
      <c r="X1338" t="s">
        <v>1085</v>
      </c>
      <c r="AB1338" t="s">
        <v>1086</v>
      </c>
      <c r="AK1338">
        <v>0</v>
      </c>
      <c r="AL1338">
        <v>0</v>
      </c>
      <c r="AN1338" s="20">
        <v>45926</v>
      </c>
    </row>
    <row r="1339" spans="1:40" x14ac:dyDescent="0.25">
      <c r="A1339">
        <v>9254923</v>
      </c>
      <c r="B1339" t="s">
        <v>528</v>
      </c>
      <c r="C1339" t="s">
        <v>536</v>
      </c>
      <c r="D1339" t="s">
        <v>7</v>
      </c>
      <c r="E1339" t="s">
        <v>7</v>
      </c>
      <c r="G1339" s="20">
        <v>41391</v>
      </c>
      <c r="H1339" t="s">
        <v>443</v>
      </c>
      <c r="I1339">
        <v>-13</v>
      </c>
      <c r="J1339" t="s">
        <v>1087</v>
      </c>
      <c r="L1339" t="s">
        <v>1083</v>
      </c>
      <c r="M1339">
        <v>8920503</v>
      </c>
      <c r="N1339" t="s">
        <v>177</v>
      </c>
      <c r="O1339" s="20">
        <v>45977</v>
      </c>
      <c r="P1339" t="s">
        <v>1084</v>
      </c>
      <c r="Q1339" s="20">
        <v>43758</v>
      </c>
      <c r="S1339" t="s">
        <v>776</v>
      </c>
      <c r="T1339">
        <v>500</v>
      </c>
      <c r="W1339">
        <v>5</v>
      </c>
      <c r="X1339" t="s">
        <v>1085</v>
      </c>
      <c r="AB1339" t="s">
        <v>1086</v>
      </c>
      <c r="AK1339">
        <v>0</v>
      </c>
      <c r="AL1339">
        <v>0</v>
      </c>
      <c r="AN1339" s="20">
        <v>45924</v>
      </c>
    </row>
    <row r="1340" spans="1:40" x14ac:dyDescent="0.25">
      <c r="A1340">
        <v>9266847</v>
      </c>
      <c r="B1340" t="s">
        <v>3291</v>
      </c>
      <c r="C1340" t="s">
        <v>77</v>
      </c>
      <c r="D1340" t="s">
        <v>58</v>
      </c>
      <c r="G1340" s="20">
        <v>42237</v>
      </c>
      <c r="H1340" t="s">
        <v>60</v>
      </c>
      <c r="I1340">
        <v>-11</v>
      </c>
      <c r="J1340" t="s">
        <v>1087</v>
      </c>
      <c r="L1340" t="s">
        <v>1083</v>
      </c>
      <c r="M1340">
        <v>8920075</v>
      </c>
      <c r="N1340" t="s">
        <v>57</v>
      </c>
      <c r="O1340" s="20">
        <v>45926</v>
      </c>
      <c r="P1340" t="s">
        <v>1084</v>
      </c>
      <c r="Q1340" s="20">
        <v>45926</v>
      </c>
      <c r="S1340" t="s">
        <v>776</v>
      </c>
      <c r="T1340">
        <v>500</v>
      </c>
      <c r="W1340">
        <v>5</v>
      </c>
      <c r="X1340" t="s">
        <v>1085</v>
      </c>
      <c r="AB1340" t="s">
        <v>1086</v>
      </c>
      <c r="AK1340">
        <v>0</v>
      </c>
      <c r="AL1340">
        <v>0</v>
      </c>
      <c r="AN1340" s="20">
        <v>45926</v>
      </c>
    </row>
    <row r="1341" spans="1:40" x14ac:dyDescent="0.25">
      <c r="A1341">
        <v>9265801</v>
      </c>
      <c r="B1341" t="s">
        <v>3292</v>
      </c>
      <c r="C1341" t="s">
        <v>71</v>
      </c>
      <c r="D1341" t="s">
        <v>58</v>
      </c>
      <c r="G1341" s="20">
        <v>42710</v>
      </c>
      <c r="H1341" t="s">
        <v>1465</v>
      </c>
      <c r="I1341">
        <v>-10</v>
      </c>
      <c r="J1341" t="s">
        <v>1087</v>
      </c>
      <c r="L1341" t="s">
        <v>1083</v>
      </c>
      <c r="M1341">
        <v>8921190</v>
      </c>
      <c r="N1341" t="s">
        <v>149</v>
      </c>
      <c r="O1341" s="20">
        <v>45875</v>
      </c>
      <c r="P1341" t="s">
        <v>1084</v>
      </c>
      <c r="Q1341" s="20">
        <v>45875</v>
      </c>
      <c r="S1341" t="s">
        <v>776</v>
      </c>
      <c r="T1341">
        <v>500</v>
      </c>
      <c r="W1341">
        <v>5</v>
      </c>
      <c r="X1341" t="s">
        <v>1085</v>
      </c>
      <c r="AB1341" t="s">
        <v>1086</v>
      </c>
      <c r="AK1341">
        <v>0</v>
      </c>
      <c r="AL1341">
        <v>0</v>
      </c>
      <c r="AN1341" s="20">
        <v>45875</v>
      </c>
    </row>
    <row r="1342" spans="1:40" x14ac:dyDescent="0.25">
      <c r="A1342">
        <v>9265802</v>
      </c>
      <c r="B1342" t="s">
        <v>3292</v>
      </c>
      <c r="C1342" t="s">
        <v>64</v>
      </c>
      <c r="D1342" t="s">
        <v>58</v>
      </c>
      <c r="G1342" s="20">
        <v>41703</v>
      </c>
      <c r="H1342" t="s">
        <v>412</v>
      </c>
      <c r="I1342">
        <v>-12</v>
      </c>
      <c r="J1342" t="s">
        <v>1087</v>
      </c>
      <c r="L1342" t="s">
        <v>1083</v>
      </c>
      <c r="M1342">
        <v>8921190</v>
      </c>
      <c r="N1342" t="s">
        <v>149</v>
      </c>
      <c r="O1342" s="20">
        <v>45875</v>
      </c>
      <c r="P1342" t="s">
        <v>1084</v>
      </c>
      <c r="Q1342" s="20">
        <v>45875</v>
      </c>
      <c r="S1342" t="s">
        <v>776</v>
      </c>
      <c r="T1342">
        <v>500</v>
      </c>
      <c r="W1342">
        <v>5</v>
      </c>
      <c r="X1342" t="s">
        <v>1085</v>
      </c>
      <c r="AB1342" t="s">
        <v>1086</v>
      </c>
      <c r="AK1342">
        <v>0</v>
      </c>
      <c r="AL1342">
        <v>0</v>
      </c>
      <c r="AN1342" s="20">
        <v>45875</v>
      </c>
    </row>
    <row r="1343" spans="1:40" x14ac:dyDescent="0.25">
      <c r="A1343">
        <v>9260835</v>
      </c>
      <c r="B1343" t="s">
        <v>1303</v>
      </c>
      <c r="C1343" t="s">
        <v>190</v>
      </c>
      <c r="D1343" t="s">
        <v>7</v>
      </c>
      <c r="E1343" t="s">
        <v>58</v>
      </c>
      <c r="G1343" s="20">
        <v>41419</v>
      </c>
      <c r="H1343" t="s">
        <v>443</v>
      </c>
      <c r="I1343">
        <v>-13</v>
      </c>
      <c r="J1343" t="s">
        <v>1087</v>
      </c>
      <c r="L1343" t="s">
        <v>1083</v>
      </c>
      <c r="M1343">
        <v>8920137</v>
      </c>
      <c r="N1343" t="s">
        <v>839</v>
      </c>
      <c r="O1343" s="20">
        <v>45915</v>
      </c>
      <c r="P1343" t="s">
        <v>1084</v>
      </c>
      <c r="Q1343" s="20">
        <v>45186</v>
      </c>
      <c r="S1343" t="s">
        <v>776</v>
      </c>
      <c r="T1343">
        <v>500</v>
      </c>
      <c r="W1343">
        <v>5</v>
      </c>
      <c r="X1343" t="s">
        <v>1085</v>
      </c>
      <c r="AB1343" t="s">
        <v>1086</v>
      </c>
      <c r="AK1343">
        <v>0</v>
      </c>
      <c r="AL1343">
        <v>0</v>
      </c>
      <c r="AN1343" s="20">
        <v>45915</v>
      </c>
    </row>
    <row r="1344" spans="1:40" x14ac:dyDescent="0.25">
      <c r="A1344">
        <v>9266591</v>
      </c>
      <c r="B1344" t="s">
        <v>3293</v>
      </c>
      <c r="C1344" t="s">
        <v>869</v>
      </c>
      <c r="D1344" t="s">
        <v>58</v>
      </c>
      <c r="G1344" s="20">
        <v>41679</v>
      </c>
      <c r="H1344" t="s">
        <v>412</v>
      </c>
      <c r="I1344">
        <v>-12</v>
      </c>
      <c r="J1344" t="s">
        <v>1082</v>
      </c>
      <c r="L1344" t="s">
        <v>1083</v>
      </c>
      <c r="M1344">
        <v>8921164</v>
      </c>
      <c r="N1344" t="s">
        <v>172</v>
      </c>
      <c r="O1344" s="20">
        <v>45919</v>
      </c>
      <c r="P1344" t="s">
        <v>1084</v>
      </c>
      <c r="Q1344" s="20">
        <v>45919</v>
      </c>
      <c r="S1344" t="s">
        <v>776</v>
      </c>
      <c r="T1344">
        <v>500</v>
      </c>
      <c r="W1344">
        <v>5</v>
      </c>
      <c r="X1344" t="s">
        <v>1085</v>
      </c>
      <c r="AB1344" t="s">
        <v>1086</v>
      </c>
      <c r="AK1344">
        <v>0</v>
      </c>
      <c r="AL1344">
        <v>0</v>
      </c>
      <c r="AN1344" s="20">
        <v>45919</v>
      </c>
    </row>
    <row r="1345" spans="1:40" x14ac:dyDescent="0.25">
      <c r="A1345">
        <v>9263611</v>
      </c>
      <c r="B1345" t="s">
        <v>2039</v>
      </c>
      <c r="C1345" t="s">
        <v>159</v>
      </c>
      <c r="D1345" t="s">
        <v>58</v>
      </c>
      <c r="E1345" t="s">
        <v>58</v>
      </c>
      <c r="G1345" s="20">
        <v>41487</v>
      </c>
      <c r="H1345" t="s">
        <v>443</v>
      </c>
      <c r="I1345">
        <v>-13</v>
      </c>
      <c r="J1345" t="s">
        <v>1087</v>
      </c>
      <c r="L1345" t="s">
        <v>1083</v>
      </c>
      <c r="M1345">
        <v>8920025</v>
      </c>
      <c r="N1345" t="s">
        <v>255</v>
      </c>
      <c r="O1345" s="20">
        <v>45893</v>
      </c>
      <c r="P1345" t="s">
        <v>1084</v>
      </c>
      <c r="Q1345" s="20">
        <v>45552</v>
      </c>
      <c r="S1345" t="s">
        <v>776</v>
      </c>
      <c r="T1345">
        <v>500</v>
      </c>
      <c r="W1345">
        <v>5</v>
      </c>
      <c r="X1345" t="s">
        <v>1085</v>
      </c>
      <c r="AB1345" t="s">
        <v>1086</v>
      </c>
      <c r="AK1345">
        <v>0</v>
      </c>
      <c r="AL1345">
        <v>0</v>
      </c>
      <c r="AN1345" s="20">
        <v>45893</v>
      </c>
    </row>
    <row r="1346" spans="1:40" x14ac:dyDescent="0.25">
      <c r="A1346">
        <v>9265840</v>
      </c>
      <c r="B1346" t="s">
        <v>3294</v>
      </c>
      <c r="C1346" t="s">
        <v>803</v>
      </c>
      <c r="D1346" t="s">
        <v>58</v>
      </c>
      <c r="G1346" s="20">
        <v>42313</v>
      </c>
      <c r="H1346" t="s">
        <v>60</v>
      </c>
      <c r="I1346">
        <v>-11</v>
      </c>
      <c r="J1346" t="s">
        <v>1087</v>
      </c>
      <c r="L1346" t="s">
        <v>1083</v>
      </c>
      <c r="M1346">
        <v>8920646</v>
      </c>
      <c r="N1346" t="s">
        <v>175</v>
      </c>
      <c r="O1346" s="20">
        <v>45877</v>
      </c>
      <c r="P1346" t="s">
        <v>1084</v>
      </c>
      <c r="Q1346" s="20">
        <v>45877</v>
      </c>
      <c r="S1346" t="s">
        <v>776</v>
      </c>
      <c r="T1346">
        <v>500</v>
      </c>
      <c r="W1346">
        <v>5</v>
      </c>
      <c r="X1346" t="s">
        <v>1085</v>
      </c>
      <c r="AB1346" t="s">
        <v>1086</v>
      </c>
      <c r="AK1346">
        <v>0</v>
      </c>
      <c r="AL1346">
        <v>0</v>
      </c>
      <c r="AN1346" s="20">
        <v>45877</v>
      </c>
    </row>
    <row r="1347" spans="1:40" x14ac:dyDescent="0.25">
      <c r="A1347">
        <v>9262363</v>
      </c>
      <c r="B1347" t="s">
        <v>2040</v>
      </c>
      <c r="C1347" t="s">
        <v>108</v>
      </c>
      <c r="D1347" t="s">
        <v>7</v>
      </c>
      <c r="E1347" t="s">
        <v>58</v>
      </c>
      <c r="G1347" s="20">
        <v>42035</v>
      </c>
      <c r="H1347" t="s">
        <v>60</v>
      </c>
      <c r="I1347">
        <v>-11</v>
      </c>
      <c r="J1347" t="s">
        <v>1087</v>
      </c>
      <c r="L1347" t="s">
        <v>1083</v>
      </c>
      <c r="M1347">
        <v>8920309</v>
      </c>
      <c r="N1347" t="s">
        <v>195</v>
      </c>
      <c r="O1347" s="20">
        <v>46005</v>
      </c>
      <c r="P1347" t="s">
        <v>1084</v>
      </c>
      <c r="Q1347" s="20">
        <v>45506</v>
      </c>
      <c r="S1347" t="s">
        <v>776</v>
      </c>
      <c r="T1347">
        <v>500</v>
      </c>
      <c r="W1347">
        <v>5</v>
      </c>
      <c r="X1347" t="s">
        <v>1085</v>
      </c>
      <c r="AB1347" t="s">
        <v>1086</v>
      </c>
      <c r="AK1347">
        <v>0</v>
      </c>
      <c r="AL1347">
        <v>0</v>
      </c>
      <c r="AN1347" s="20">
        <v>45845</v>
      </c>
    </row>
    <row r="1348" spans="1:40" x14ac:dyDescent="0.25">
      <c r="A1348">
        <v>9258723</v>
      </c>
      <c r="B1348" t="s">
        <v>923</v>
      </c>
      <c r="C1348" t="s">
        <v>103</v>
      </c>
      <c r="D1348" t="s">
        <v>58</v>
      </c>
      <c r="E1348" t="s">
        <v>58</v>
      </c>
      <c r="G1348" s="20">
        <v>41271</v>
      </c>
      <c r="H1348" t="s">
        <v>458</v>
      </c>
      <c r="I1348">
        <v>-14</v>
      </c>
      <c r="J1348" t="s">
        <v>1087</v>
      </c>
      <c r="L1348" t="s">
        <v>1083</v>
      </c>
      <c r="M1348">
        <v>8921458</v>
      </c>
      <c r="N1348" t="s">
        <v>92</v>
      </c>
      <c r="O1348" s="20">
        <v>45909</v>
      </c>
      <c r="P1348" t="s">
        <v>1084</v>
      </c>
      <c r="Q1348" s="20">
        <v>44821</v>
      </c>
      <c r="S1348" t="s">
        <v>776</v>
      </c>
      <c r="T1348">
        <v>500</v>
      </c>
      <c r="W1348">
        <v>5</v>
      </c>
      <c r="X1348" t="s">
        <v>1085</v>
      </c>
      <c r="AB1348" t="s">
        <v>1086</v>
      </c>
      <c r="AK1348">
        <v>0</v>
      </c>
      <c r="AL1348">
        <v>0</v>
      </c>
      <c r="AN1348" s="20">
        <v>45909</v>
      </c>
    </row>
    <row r="1349" spans="1:40" x14ac:dyDescent="0.25">
      <c r="A1349">
        <v>9265991</v>
      </c>
      <c r="B1349" t="s">
        <v>3295</v>
      </c>
      <c r="C1349" t="s">
        <v>85</v>
      </c>
      <c r="D1349" t="s">
        <v>58</v>
      </c>
      <c r="G1349" s="20">
        <v>42452</v>
      </c>
      <c r="H1349" t="s">
        <v>1465</v>
      </c>
      <c r="I1349">
        <v>-10</v>
      </c>
      <c r="J1349" t="s">
        <v>1087</v>
      </c>
      <c r="L1349" t="s">
        <v>1083</v>
      </c>
      <c r="M1349">
        <v>8920646</v>
      </c>
      <c r="N1349" t="s">
        <v>175</v>
      </c>
      <c r="O1349" s="20">
        <v>45902</v>
      </c>
      <c r="P1349" t="s">
        <v>1084</v>
      </c>
      <c r="Q1349" s="20">
        <v>45902</v>
      </c>
      <c r="S1349" t="s">
        <v>776</v>
      </c>
      <c r="T1349">
        <v>500</v>
      </c>
      <c r="W1349">
        <v>5</v>
      </c>
      <c r="X1349" t="s">
        <v>1085</v>
      </c>
      <c r="AB1349" t="s">
        <v>1086</v>
      </c>
      <c r="AK1349">
        <v>0</v>
      </c>
      <c r="AL1349">
        <v>0</v>
      </c>
      <c r="AN1349" s="20">
        <v>45902</v>
      </c>
    </row>
    <row r="1350" spans="1:40" x14ac:dyDescent="0.25">
      <c r="A1350">
        <v>9267491</v>
      </c>
      <c r="B1350" t="s">
        <v>4257</v>
      </c>
      <c r="C1350" t="s">
        <v>2791</v>
      </c>
      <c r="D1350" t="s">
        <v>58</v>
      </c>
      <c r="G1350" s="20">
        <v>40661</v>
      </c>
      <c r="H1350" t="s">
        <v>468</v>
      </c>
      <c r="I1350">
        <v>-15</v>
      </c>
      <c r="J1350" t="s">
        <v>1087</v>
      </c>
      <c r="L1350" t="s">
        <v>1083</v>
      </c>
      <c r="M1350">
        <v>8920066</v>
      </c>
      <c r="N1350" t="s">
        <v>230</v>
      </c>
      <c r="O1350" s="20">
        <v>45986</v>
      </c>
      <c r="P1350" t="s">
        <v>1084</v>
      </c>
      <c r="Q1350" s="20">
        <v>45986</v>
      </c>
      <c r="S1350" t="s">
        <v>776</v>
      </c>
      <c r="T1350">
        <v>500</v>
      </c>
      <c r="W1350">
        <v>5</v>
      </c>
      <c r="X1350" t="s">
        <v>1085</v>
      </c>
      <c r="AB1350" t="s">
        <v>1086</v>
      </c>
      <c r="AK1350">
        <v>0</v>
      </c>
      <c r="AL1350">
        <v>0</v>
      </c>
      <c r="AN1350" s="20">
        <v>45986</v>
      </c>
    </row>
    <row r="1351" spans="1:40" x14ac:dyDescent="0.25">
      <c r="A1351">
        <v>9263612</v>
      </c>
      <c r="B1351" t="s">
        <v>2041</v>
      </c>
      <c r="C1351" t="s">
        <v>122</v>
      </c>
      <c r="D1351" t="s">
        <v>7</v>
      </c>
      <c r="E1351" t="s">
        <v>58</v>
      </c>
      <c r="G1351" s="20">
        <v>42356</v>
      </c>
      <c r="H1351" t="s">
        <v>60</v>
      </c>
      <c r="I1351">
        <v>-11</v>
      </c>
      <c r="J1351" t="s">
        <v>1087</v>
      </c>
      <c r="L1351" t="s">
        <v>1083</v>
      </c>
      <c r="M1351">
        <v>8920025</v>
      </c>
      <c r="N1351" t="s">
        <v>255</v>
      </c>
      <c r="O1351" s="20">
        <v>45853</v>
      </c>
      <c r="P1351" t="s">
        <v>1084</v>
      </c>
      <c r="Q1351" s="20">
        <v>45552</v>
      </c>
      <c r="S1351" t="s">
        <v>776</v>
      </c>
      <c r="T1351">
        <v>500</v>
      </c>
      <c r="W1351">
        <v>5</v>
      </c>
      <c r="X1351" t="s">
        <v>1085</v>
      </c>
      <c r="AB1351" t="s">
        <v>1086</v>
      </c>
      <c r="AK1351">
        <v>0</v>
      </c>
      <c r="AL1351">
        <v>0</v>
      </c>
      <c r="AN1351" s="20">
        <v>45853</v>
      </c>
    </row>
    <row r="1352" spans="1:40" x14ac:dyDescent="0.25">
      <c r="A1352">
        <v>9264486</v>
      </c>
      <c r="B1352" t="s">
        <v>2042</v>
      </c>
      <c r="C1352" t="s">
        <v>82</v>
      </c>
      <c r="D1352" t="s">
        <v>58</v>
      </c>
      <c r="E1352" t="s">
        <v>58</v>
      </c>
      <c r="G1352" s="20">
        <v>42294</v>
      </c>
      <c r="H1352" t="s">
        <v>60</v>
      </c>
      <c r="I1352">
        <v>-11</v>
      </c>
      <c r="J1352" t="s">
        <v>1087</v>
      </c>
      <c r="L1352" t="s">
        <v>1083</v>
      </c>
      <c r="M1352">
        <v>8920049</v>
      </c>
      <c r="N1352" t="s">
        <v>235</v>
      </c>
      <c r="O1352" s="20">
        <v>45952</v>
      </c>
      <c r="P1352" t="s">
        <v>1084</v>
      </c>
      <c r="Q1352" s="20">
        <v>45577</v>
      </c>
      <c r="S1352" t="s">
        <v>776</v>
      </c>
      <c r="T1352">
        <v>500</v>
      </c>
      <c r="W1352">
        <v>5</v>
      </c>
      <c r="X1352" t="s">
        <v>1085</v>
      </c>
      <c r="AB1352" t="s">
        <v>1086</v>
      </c>
      <c r="AK1352">
        <v>0</v>
      </c>
      <c r="AL1352">
        <v>0</v>
      </c>
      <c r="AN1352" s="20">
        <v>45952</v>
      </c>
    </row>
    <row r="1353" spans="1:40" x14ac:dyDescent="0.25">
      <c r="A1353">
        <v>9266414</v>
      </c>
      <c r="B1353" t="s">
        <v>3296</v>
      </c>
      <c r="C1353" t="s">
        <v>3297</v>
      </c>
      <c r="D1353" t="s">
        <v>58</v>
      </c>
      <c r="G1353" s="20">
        <v>41800</v>
      </c>
      <c r="H1353" t="s">
        <v>412</v>
      </c>
      <c r="I1353">
        <v>-12</v>
      </c>
      <c r="J1353" t="s">
        <v>1087</v>
      </c>
      <c r="L1353" t="s">
        <v>1083</v>
      </c>
      <c r="M1353">
        <v>8920066</v>
      </c>
      <c r="N1353" t="s">
        <v>230</v>
      </c>
      <c r="O1353" s="20">
        <v>45912</v>
      </c>
      <c r="P1353" t="s">
        <v>1084</v>
      </c>
      <c r="Q1353" s="20">
        <v>45912</v>
      </c>
      <c r="S1353" t="s">
        <v>776</v>
      </c>
      <c r="T1353">
        <v>500</v>
      </c>
      <c r="W1353">
        <v>5</v>
      </c>
      <c r="X1353" t="s">
        <v>1085</v>
      </c>
      <c r="AB1353" t="s">
        <v>1086</v>
      </c>
      <c r="AK1353">
        <v>0</v>
      </c>
      <c r="AL1353">
        <v>0</v>
      </c>
      <c r="AN1353" s="20">
        <v>45912</v>
      </c>
    </row>
    <row r="1354" spans="1:40" x14ac:dyDescent="0.25">
      <c r="A1354">
        <v>9266413</v>
      </c>
      <c r="B1354" t="s">
        <v>3296</v>
      </c>
      <c r="C1354" t="s">
        <v>3298</v>
      </c>
      <c r="D1354" t="s">
        <v>58</v>
      </c>
      <c r="G1354" s="20">
        <v>41800</v>
      </c>
      <c r="H1354" t="s">
        <v>412</v>
      </c>
      <c r="I1354">
        <v>-12</v>
      </c>
      <c r="J1354" t="s">
        <v>1087</v>
      </c>
      <c r="L1354" t="s">
        <v>1083</v>
      </c>
      <c r="M1354">
        <v>8920066</v>
      </c>
      <c r="N1354" t="s">
        <v>230</v>
      </c>
      <c r="O1354" s="20">
        <v>45912</v>
      </c>
      <c r="P1354" t="s">
        <v>1084</v>
      </c>
      <c r="Q1354" s="20">
        <v>45912</v>
      </c>
      <c r="S1354" t="s">
        <v>776</v>
      </c>
      <c r="T1354">
        <v>500</v>
      </c>
      <c r="W1354">
        <v>5</v>
      </c>
      <c r="X1354" t="s">
        <v>1085</v>
      </c>
      <c r="AB1354" t="s">
        <v>1086</v>
      </c>
      <c r="AK1354">
        <v>0</v>
      </c>
      <c r="AL1354">
        <v>0</v>
      </c>
      <c r="AN1354" s="20">
        <v>45912</v>
      </c>
    </row>
    <row r="1355" spans="1:40" x14ac:dyDescent="0.25">
      <c r="A1355">
        <v>9265969</v>
      </c>
      <c r="B1355" t="s">
        <v>924</v>
      </c>
      <c r="C1355" t="s">
        <v>147</v>
      </c>
      <c r="D1355" t="s">
        <v>7</v>
      </c>
      <c r="G1355" s="20">
        <v>42884</v>
      </c>
      <c r="H1355" t="s">
        <v>58</v>
      </c>
      <c r="I1355">
        <v>-9</v>
      </c>
      <c r="J1355" t="s">
        <v>1087</v>
      </c>
      <c r="L1355" t="s">
        <v>1083</v>
      </c>
      <c r="M1355">
        <v>8920309</v>
      </c>
      <c r="N1355" t="s">
        <v>195</v>
      </c>
      <c r="O1355" s="20">
        <v>45977</v>
      </c>
      <c r="P1355" t="s">
        <v>1084</v>
      </c>
      <c r="Q1355" s="20">
        <v>45902</v>
      </c>
      <c r="S1355" t="s">
        <v>776</v>
      </c>
      <c r="T1355">
        <v>500</v>
      </c>
      <c r="W1355">
        <v>5</v>
      </c>
      <c r="X1355" t="s">
        <v>1085</v>
      </c>
      <c r="AB1355" t="s">
        <v>1086</v>
      </c>
      <c r="AK1355">
        <v>1</v>
      </c>
      <c r="AL1355">
        <v>0</v>
      </c>
      <c r="AN1355" s="20">
        <v>45902</v>
      </c>
    </row>
    <row r="1356" spans="1:40" x14ac:dyDescent="0.25">
      <c r="A1356">
        <v>9259480</v>
      </c>
      <c r="B1356" t="s">
        <v>925</v>
      </c>
      <c r="C1356" t="s">
        <v>209</v>
      </c>
      <c r="D1356" t="s">
        <v>58</v>
      </c>
      <c r="E1356" t="s">
        <v>58</v>
      </c>
      <c r="G1356" s="20">
        <v>41571</v>
      </c>
      <c r="H1356" t="s">
        <v>443</v>
      </c>
      <c r="I1356">
        <v>-13</v>
      </c>
      <c r="J1356" t="s">
        <v>1087</v>
      </c>
      <c r="L1356" t="s">
        <v>1083</v>
      </c>
      <c r="M1356">
        <v>8921190</v>
      </c>
      <c r="N1356" t="s">
        <v>149</v>
      </c>
      <c r="O1356" s="20">
        <v>45874</v>
      </c>
      <c r="P1356" t="s">
        <v>1084</v>
      </c>
      <c r="Q1356" s="20">
        <v>44857</v>
      </c>
      <c r="S1356" t="s">
        <v>776</v>
      </c>
      <c r="T1356">
        <v>500</v>
      </c>
      <c r="W1356">
        <v>5</v>
      </c>
      <c r="X1356" t="s">
        <v>1085</v>
      </c>
      <c r="AB1356" t="s">
        <v>1086</v>
      </c>
      <c r="AK1356">
        <v>0</v>
      </c>
      <c r="AL1356">
        <v>0</v>
      </c>
      <c r="AN1356" s="20">
        <v>45874</v>
      </c>
    </row>
    <row r="1357" spans="1:40" x14ac:dyDescent="0.25">
      <c r="A1357">
        <v>9265188</v>
      </c>
      <c r="B1357" t="s">
        <v>2617</v>
      </c>
      <c r="C1357" t="s">
        <v>2618</v>
      </c>
      <c r="D1357" t="s">
        <v>58</v>
      </c>
      <c r="E1357" t="s">
        <v>58</v>
      </c>
      <c r="G1357" s="20">
        <v>41660</v>
      </c>
      <c r="H1357" t="s">
        <v>412</v>
      </c>
      <c r="I1357">
        <v>-12</v>
      </c>
      <c r="J1357" t="s">
        <v>1087</v>
      </c>
      <c r="L1357" t="s">
        <v>1083</v>
      </c>
      <c r="M1357">
        <v>8920151</v>
      </c>
      <c r="N1357" t="s">
        <v>606</v>
      </c>
      <c r="O1357" s="20">
        <v>45925</v>
      </c>
      <c r="P1357" t="s">
        <v>1084</v>
      </c>
      <c r="Q1357" s="20">
        <v>45628</v>
      </c>
      <c r="R1357" s="20">
        <v>45828</v>
      </c>
      <c r="S1357" t="s">
        <v>300</v>
      </c>
      <c r="T1357">
        <v>500</v>
      </c>
      <c r="W1357">
        <v>5</v>
      </c>
      <c r="X1357" t="s">
        <v>1085</v>
      </c>
      <c r="AB1357" t="s">
        <v>1086</v>
      </c>
      <c r="AK1357">
        <v>0</v>
      </c>
      <c r="AL1357">
        <v>0</v>
      </c>
      <c r="AN1357" s="20">
        <v>45925</v>
      </c>
    </row>
    <row r="1358" spans="1:40" x14ac:dyDescent="0.25">
      <c r="A1358">
        <v>9263529</v>
      </c>
      <c r="B1358" t="s">
        <v>2043</v>
      </c>
      <c r="C1358" t="s">
        <v>93</v>
      </c>
      <c r="D1358" t="s">
        <v>58</v>
      </c>
      <c r="E1358" t="s">
        <v>58</v>
      </c>
      <c r="G1358" s="20">
        <v>43038</v>
      </c>
      <c r="H1358" t="s">
        <v>58</v>
      </c>
      <c r="I1358">
        <v>-9</v>
      </c>
      <c r="J1358" t="s">
        <v>1087</v>
      </c>
      <c r="L1358" t="s">
        <v>1083</v>
      </c>
      <c r="M1358">
        <v>8920312</v>
      </c>
      <c r="N1358" t="s">
        <v>193</v>
      </c>
      <c r="O1358" s="20">
        <v>45905</v>
      </c>
      <c r="P1358" t="s">
        <v>1084</v>
      </c>
      <c r="Q1358" s="20">
        <v>45551</v>
      </c>
      <c r="S1358" t="s">
        <v>776</v>
      </c>
      <c r="T1358">
        <v>500</v>
      </c>
      <c r="W1358">
        <v>5</v>
      </c>
      <c r="X1358" t="s">
        <v>1085</v>
      </c>
      <c r="AB1358" t="s">
        <v>1088</v>
      </c>
      <c r="AK1358">
        <v>0</v>
      </c>
      <c r="AL1358">
        <v>0</v>
      </c>
      <c r="AN1358" s="20">
        <v>45905</v>
      </c>
    </row>
    <row r="1359" spans="1:40" x14ac:dyDescent="0.25">
      <c r="A1359">
        <v>9263235</v>
      </c>
      <c r="B1359" t="s">
        <v>2044</v>
      </c>
      <c r="C1359" t="s">
        <v>204</v>
      </c>
      <c r="D1359" t="s">
        <v>7</v>
      </c>
      <c r="E1359" t="s">
        <v>7</v>
      </c>
      <c r="G1359" s="20">
        <v>42580</v>
      </c>
      <c r="H1359" t="s">
        <v>1465</v>
      </c>
      <c r="I1359">
        <v>-10</v>
      </c>
      <c r="J1359" t="s">
        <v>1087</v>
      </c>
      <c r="L1359" t="s">
        <v>1083</v>
      </c>
      <c r="M1359">
        <v>8920063</v>
      </c>
      <c r="N1359" t="s">
        <v>232</v>
      </c>
      <c r="O1359" s="20">
        <v>45897</v>
      </c>
      <c r="P1359" t="s">
        <v>1084</v>
      </c>
      <c r="Q1359" s="20">
        <v>45544</v>
      </c>
      <c r="S1359" t="s">
        <v>776</v>
      </c>
      <c r="T1359">
        <v>500</v>
      </c>
      <c r="W1359">
        <v>5</v>
      </c>
      <c r="X1359" t="s">
        <v>1085</v>
      </c>
      <c r="AB1359" t="s">
        <v>1086</v>
      </c>
      <c r="AK1359">
        <v>0</v>
      </c>
      <c r="AL1359">
        <v>0</v>
      </c>
      <c r="AN1359" s="20">
        <v>45897</v>
      </c>
    </row>
    <row r="1360" spans="1:40" x14ac:dyDescent="0.25">
      <c r="A1360">
        <v>9263614</v>
      </c>
      <c r="B1360" t="s">
        <v>2044</v>
      </c>
      <c r="C1360" t="s">
        <v>181</v>
      </c>
      <c r="D1360" t="s">
        <v>58</v>
      </c>
      <c r="E1360" t="s">
        <v>58</v>
      </c>
      <c r="G1360" s="20">
        <v>41468</v>
      </c>
      <c r="H1360" t="s">
        <v>443</v>
      </c>
      <c r="I1360">
        <v>-13</v>
      </c>
      <c r="J1360" t="s">
        <v>1087</v>
      </c>
      <c r="L1360" t="s">
        <v>1083</v>
      </c>
      <c r="M1360">
        <v>8920025</v>
      </c>
      <c r="N1360" t="s">
        <v>255</v>
      </c>
      <c r="O1360" s="20">
        <v>45904</v>
      </c>
      <c r="P1360" t="s">
        <v>1084</v>
      </c>
      <c r="Q1360" s="20">
        <v>45552</v>
      </c>
      <c r="S1360" t="s">
        <v>776</v>
      </c>
      <c r="T1360">
        <v>500</v>
      </c>
      <c r="W1360">
        <v>5</v>
      </c>
      <c r="X1360" t="s">
        <v>1085</v>
      </c>
      <c r="AB1360" t="s">
        <v>1086</v>
      </c>
      <c r="AK1360">
        <v>0</v>
      </c>
      <c r="AL1360">
        <v>0</v>
      </c>
      <c r="AN1360" s="20">
        <v>45904</v>
      </c>
    </row>
    <row r="1361" spans="1:40" x14ac:dyDescent="0.25">
      <c r="A1361">
        <v>9258138</v>
      </c>
      <c r="B1361" t="s">
        <v>301</v>
      </c>
      <c r="C1361" t="s">
        <v>926</v>
      </c>
      <c r="D1361" t="s">
        <v>7</v>
      </c>
      <c r="E1361" t="s">
        <v>7</v>
      </c>
      <c r="G1361" s="20">
        <v>41454</v>
      </c>
      <c r="H1361" t="s">
        <v>443</v>
      </c>
      <c r="I1361">
        <v>-13</v>
      </c>
      <c r="J1361" t="s">
        <v>1087</v>
      </c>
      <c r="L1361" t="s">
        <v>1083</v>
      </c>
      <c r="M1361">
        <v>8920031</v>
      </c>
      <c r="N1361" t="s">
        <v>241</v>
      </c>
      <c r="O1361" s="20">
        <v>45854</v>
      </c>
      <c r="P1361" t="s">
        <v>1084</v>
      </c>
      <c r="Q1361" s="20">
        <v>44752</v>
      </c>
      <c r="S1361" t="s">
        <v>776</v>
      </c>
      <c r="T1361">
        <v>510</v>
      </c>
      <c r="W1361">
        <v>5</v>
      </c>
      <c r="X1361" t="s">
        <v>1085</v>
      </c>
      <c r="AB1361" t="s">
        <v>1086</v>
      </c>
      <c r="AK1361">
        <v>1</v>
      </c>
      <c r="AL1361">
        <v>0</v>
      </c>
      <c r="AN1361" s="20">
        <v>45854</v>
      </c>
    </row>
    <row r="1362" spans="1:40" x14ac:dyDescent="0.25">
      <c r="A1362">
        <v>9267015</v>
      </c>
      <c r="B1362" t="s">
        <v>3299</v>
      </c>
      <c r="C1362" t="s">
        <v>200</v>
      </c>
      <c r="D1362" t="s">
        <v>58</v>
      </c>
      <c r="G1362" s="20">
        <v>42995</v>
      </c>
      <c r="H1362" t="s">
        <v>58</v>
      </c>
      <c r="I1362">
        <v>-9</v>
      </c>
      <c r="J1362" t="s">
        <v>1087</v>
      </c>
      <c r="L1362" t="s">
        <v>1083</v>
      </c>
      <c r="M1362">
        <v>8920503</v>
      </c>
      <c r="N1362" t="s">
        <v>177</v>
      </c>
      <c r="O1362" s="20">
        <v>45935</v>
      </c>
      <c r="P1362" t="s">
        <v>1084</v>
      </c>
      <c r="Q1362" s="20">
        <v>45935</v>
      </c>
      <c r="S1362" t="s">
        <v>776</v>
      </c>
      <c r="T1362">
        <v>500</v>
      </c>
      <c r="W1362">
        <v>5</v>
      </c>
      <c r="X1362" t="s">
        <v>1085</v>
      </c>
      <c r="AB1362" t="s">
        <v>1086</v>
      </c>
      <c r="AK1362">
        <v>0</v>
      </c>
      <c r="AL1362">
        <v>0</v>
      </c>
      <c r="AN1362" s="20">
        <v>45935</v>
      </c>
    </row>
    <row r="1363" spans="1:40" x14ac:dyDescent="0.25">
      <c r="A1363">
        <v>9251083</v>
      </c>
      <c r="B1363" t="s">
        <v>233</v>
      </c>
      <c r="C1363" t="s">
        <v>234</v>
      </c>
      <c r="D1363" t="s">
        <v>7</v>
      </c>
      <c r="E1363" t="s">
        <v>7</v>
      </c>
      <c r="G1363" s="20">
        <v>40368</v>
      </c>
      <c r="H1363" t="s">
        <v>482</v>
      </c>
      <c r="I1363">
        <v>-16</v>
      </c>
      <c r="J1363" t="s">
        <v>1087</v>
      </c>
      <c r="L1363" t="s">
        <v>1083</v>
      </c>
      <c r="M1363">
        <v>8920063</v>
      </c>
      <c r="N1363" t="s">
        <v>232</v>
      </c>
      <c r="O1363" s="20">
        <v>45894</v>
      </c>
      <c r="P1363" t="s">
        <v>1084</v>
      </c>
      <c r="Q1363" s="20">
        <v>42986</v>
      </c>
      <c r="S1363" t="s">
        <v>776</v>
      </c>
      <c r="T1363">
        <v>1065</v>
      </c>
      <c r="W1363">
        <v>10</v>
      </c>
      <c r="X1363" t="s">
        <v>1085</v>
      </c>
      <c r="AB1363" t="s">
        <v>1086</v>
      </c>
      <c r="AK1363">
        <v>0</v>
      </c>
      <c r="AL1363">
        <v>0</v>
      </c>
      <c r="AN1363" s="20">
        <v>45894</v>
      </c>
    </row>
    <row r="1364" spans="1:40" x14ac:dyDescent="0.25">
      <c r="A1364">
        <v>9253689</v>
      </c>
      <c r="B1364" t="s">
        <v>1304</v>
      </c>
      <c r="C1364" t="s">
        <v>158</v>
      </c>
      <c r="D1364" t="s">
        <v>58</v>
      </c>
      <c r="E1364" t="s">
        <v>58</v>
      </c>
      <c r="G1364" s="20">
        <v>40121</v>
      </c>
      <c r="H1364" t="s">
        <v>487</v>
      </c>
      <c r="I1364">
        <v>-17</v>
      </c>
      <c r="J1364" t="s">
        <v>1087</v>
      </c>
      <c r="L1364" t="s">
        <v>1083</v>
      </c>
      <c r="M1364">
        <v>8920049</v>
      </c>
      <c r="N1364" t="s">
        <v>235</v>
      </c>
      <c r="O1364" s="20">
        <v>45952</v>
      </c>
      <c r="P1364" t="s">
        <v>1084</v>
      </c>
      <c r="Q1364" s="20">
        <v>43490</v>
      </c>
      <c r="S1364" t="s">
        <v>776</v>
      </c>
      <c r="T1364">
        <v>500</v>
      </c>
      <c r="W1364">
        <v>5</v>
      </c>
      <c r="X1364" t="s">
        <v>1085</v>
      </c>
      <c r="AB1364" t="s">
        <v>1086</v>
      </c>
      <c r="AK1364">
        <v>0</v>
      </c>
      <c r="AL1364">
        <v>0</v>
      </c>
      <c r="AN1364" s="20">
        <v>45952</v>
      </c>
    </row>
    <row r="1365" spans="1:40" x14ac:dyDescent="0.25">
      <c r="A1365">
        <v>9266470</v>
      </c>
      <c r="B1365" t="s">
        <v>3300</v>
      </c>
      <c r="C1365" t="s">
        <v>3301</v>
      </c>
      <c r="D1365" t="s">
        <v>58</v>
      </c>
      <c r="G1365" s="20">
        <v>41058</v>
      </c>
      <c r="H1365" t="s">
        <v>458</v>
      </c>
      <c r="I1365">
        <v>-14</v>
      </c>
      <c r="J1365" t="s">
        <v>1087</v>
      </c>
      <c r="L1365" t="s">
        <v>1083</v>
      </c>
      <c r="M1365">
        <v>8921458</v>
      </c>
      <c r="N1365" t="s">
        <v>92</v>
      </c>
      <c r="O1365" s="20">
        <v>45915</v>
      </c>
      <c r="P1365" t="s">
        <v>1084</v>
      </c>
      <c r="Q1365" s="20">
        <v>45915</v>
      </c>
      <c r="S1365" t="s">
        <v>776</v>
      </c>
      <c r="T1365">
        <v>500</v>
      </c>
      <c r="W1365">
        <v>5</v>
      </c>
      <c r="X1365" t="s">
        <v>1085</v>
      </c>
      <c r="AB1365" t="s">
        <v>1086</v>
      </c>
      <c r="AK1365">
        <v>0</v>
      </c>
      <c r="AL1365">
        <v>0</v>
      </c>
      <c r="AN1365" s="20">
        <v>45915</v>
      </c>
    </row>
    <row r="1366" spans="1:40" x14ac:dyDescent="0.25">
      <c r="A1366">
        <v>9264433</v>
      </c>
      <c r="B1366" t="s">
        <v>2045</v>
      </c>
      <c r="C1366" t="s">
        <v>138</v>
      </c>
      <c r="D1366" t="s">
        <v>7</v>
      </c>
      <c r="E1366" t="s">
        <v>58</v>
      </c>
      <c r="G1366" s="20">
        <v>42016</v>
      </c>
      <c r="H1366" t="s">
        <v>60</v>
      </c>
      <c r="I1366">
        <v>-11</v>
      </c>
      <c r="J1366" t="s">
        <v>1087</v>
      </c>
      <c r="L1366" t="s">
        <v>1083</v>
      </c>
      <c r="M1366">
        <v>8920503</v>
      </c>
      <c r="N1366" t="s">
        <v>177</v>
      </c>
      <c r="O1366" s="20">
        <v>46005</v>
      </c>
      <c r="P1366" t="s">
        <v>1084</v>
      </c>
      <c r="Q1366" s="20">
        <v>45576</v>
      </c>
      <c r="S1366" t="s">
        <v>776</v>
      </c>
      <c r="T1366">
        <v>500</v>
      </c>
      <c r="W1366">
        <v>5</v>
      </c>
      <c r="X1366" t="s">
        <v>1085</v>
      </c>
      <c r="AB1366" t="s">
        <v>1086</v>
      </c>
      <c r="AK1366">
        <v>0</v>
      </c>
      <c r="AL1366">
        <v>0</v>
      </c>
      <c r="AN1366" s="20">
        <v>45925</v>
      </c>
    </row>
    <row r="1367" spans="1:40" x14ac:dyDescent="0.25">
      <c r="A1367">
        <v>9264431</v>
      </c>
      <c r="B1367" t="s">
        <v>2045</v>
      </c>
      <c r="C1367" t="s">
        <v>160</v>
      </c>
      <c r="D1367" t="s">
        <v>58</v>
      </c>
      <c r="G1367" s="20">
        <v>42992</v>
      </c>
      <c r="H1367" t="s">
        <v>58</v>
      </c>
      <c r="I1367">
        <v>-9</v>
      </c>
      <c r="J1367" t="s">
        <v>1087</v>
      </c>
      <c r="L1367" t="s">
        <v>1083</v>
      </c>
      <c r="M1367">
        <v>8920503</v>
      </c>
      <c r="N1367" t="s">
        <v>177</v>
      </c>
      <c r="O1367" s="20">
        <v>45925</v>
      </c>
      <c r="P1367" t="s">
        <v>1084</v>
      </c>
      <c r="Q1367" s="20">
        <v>45576</v>
      </c>
      <c r="S1367" t="s">
        <v>776</v>
      </c>
      <c r="T1367">
        <v>500</v>
      </c>
      <c r="W1367">
        <v>5</v>
      </c>
      <c r="X1367" t="s">
        <v>1085</v>
      </c>
      <c r="AB1367" t="s">
        <v>1086</v>
      </c>
      <c r="AK1367">
        <v>0</v>
      </c>
      <c r="AL1367">
        <v>0</v>
      </c>
      <c r="AN1367" s="20">
        <v>45925</v>
      </c>
    </row>
    <row r="1368" spans="1:40" x14ac:dyDescent="0.25">
      <c r="A1368">
        <v>9158271</v>
      </c>
      <c r="B1368" t="s">
        <v>3302</v>
      </c>
      <c r="C1368" t="s">
        <v>194</v>
      </c>
      <c r="D1368" t="s">
        <v>7</v>
      </c>
      <c r="E1368" t="s">
        <v>7</v>
      </c>
      <c r="G1368" s="20">
        <v>42357</v>
      </c>
      <c r="H1368" t="s">
        <v>60</v>
      </c>
      <c r="I1368">
        <v>-11</v>
      </c>
      <c r="J1368" t="s">
        <v>1087</v>
      </c>
      <c r="L1368" t="s">
        <v>1083</v>
      </c>
      <c r="M1368">
        <v>8920031</v>
      </c>
      <c r="N1368" t="s">
        <v>241</v>
      </c>
      <c r="O1368" s="20">
        <v>45915</v>
      </c>
      <c r="P1368" t="s">
        <v>1084</v>
      </c>
      <c r="Q1368" s="20">
        <v>45543</v>
      </c>
      <c r="S1368" t="s">
        <v>776</v>
      </c>
      <c r="T1368">
        <v>500</v>
      </c>
      <c r="W1368">
        <v>5</v>
      </c>
      <c r="X1368" t="s">
        <v>1085</v>
      </c>
      <c r="AA1368" s="20">
        <v>45839</v>
      </c>
      <c r="AB1368" t="s">
        <v>1086</v>
      </c>
      <c r="AK1368">
        <v>1</v>
      </c>
      <c r="AL1368">
        <v>0</v>
      </c>
      <c r="AN1368" s="20">
        <v>45915</v>
      </c>
    </row>
    <row r="1369" spans="1:40" x14ac:dyDescent="0.25">
      <c r="A1369">
        <v>9267137</v>
      </c>
      <c r="B1369" t="s">
        <v>3302</v>
      </c>
      <c r="C1369" t="s">
        <v>181</v>
      </c>
      <c r="D1369" t="s">
        <v>58</v>
      </c>
      <c r="G1369" s="20">
        <v>43093</v>
      </c>
      <c r="H1369" t="s">
        <v>58</v>
      </c>
      <c r="I1369">
        <v>-9</v>
      </c>
      <c r="J1369" t="s">
        <v>1087</v>
      </c>
      <c r="L1369" t="s">
        <v>1083</v>
      </c>
      <c r="M1369">
        <v>8920031</v>
      </c>
      <c r="N1369" t="s">
        <v>241</v>
      </c>
      <c r="O1369" s="20">
        <v>45944</v>
      </c>
      <c r="P1369" t="s">
        <v>1084</v>
      </c>
      <c r="Q1369" s="20">
        <v>45944</v>
      </c>
      <c r="S1369" t="s">
        <v>776</v>
      </c>
      <c r="T1369">
        <v>500</v>
      </c>
      <c r="W1369">
        <v>5</v>
      </c>
      <c r="X1369" t="s">
        <v>1085</v>
      </c>
      <c r="AB1369" t="s">
        <v>1086</v>
      </c>
      <c r="AK1369">
        <v>1</v>
      </c>
      <c r="AL1369">
        <v>0</v>
      </c>
      <c r="AN1369" s="20">
        <v>45944</v>
      </c>
    </row>
    <row r="1370" spans="1:40" x14ac:dyDescent="0.25">
      <c r="A1370">
        <v>9256358</v>
      </c>
      <c r="B1370" t="s">
        <v>667</v>
      </c>
      <c r="C1370" t="s">
        <v>584</v>
      </c>
      <c r="D1370" t="s">
        <v>7</v>
      </c>
      <c r="E1370" t="s">
        <v>7</v>
      </c>
      <c r="G1370" s="20">
        <v>40135</v>
      </c>
      <c r="H1370" t="s">
        <v>487</v>
      </c>
      <c r="I1370">
        <v>-17</v>
      </c>
      <c r="J1370" t="s">
        <v>1082</v>
      </c>
      <c r="L1370" t="s">
        <v>1083</v>
      </c>
      <c r="M1370">
        <v>8920503</v>
      </c>
      <c r="N1370" t="s">
        <v>177</v>
      </c>
      <c r="O1370" s="20">
        <v>45911</v>
      </c>
      <c r="P1370" t="s">
        <v>1084</v>
      </c>
      <c r="Q1370" s="20">
        <v>44455</v>
      </c>
      <c r="S1370" t="s">
        <v>776</v>
      </c>
      <c r="T1370">
        <v>572</v>
      </c>
      <c r="W1370">
        <v>5</v>
      </c>
      <c r="X1370" t="s">
        <v>1085</v>
      </c>
      <c r="AB1370" t="s">
        <v>1086</v>
      </c>
      <c r="AK1370">
        <v>0</v>
      </c>
      <c r="AL1370">
        <v>0</v>
      </c>
      <c r="AN1370" s="20">
        <v>45911</v>
      </c>
    </row>
    <row r="1371" spans="1:40" x14ac:dyDescent="0.25">
      <c r="A1371">
        <v>9263316</v>
      </c>
      <c r="B1371" t="s">
        <v>2046</v>
      </c>
      <c r="C1371" t="s">
        <v>2047</v>
      </c>
      <c r="D1371" t="s">
        <v>7</v>
      </c>
      <c r="E1371" t="s">
        <v>7</v>
      </c>
      <c r="G1371" s="20">
        <v>41337</v>
      </c>
      <c r="H1371" t="s">
        <v>443</v>
      </c>
      <c r="I1371">
        <v>-13</v>
      </c>
      <c r="J1371" t="s">
        <v>1087</v>
      </c>
      <c r="L1371" t="s">
        <v>1083</v>
      </c>
      <c r="M1371">
        <v>8921164</v>
      </c>
      <c r="N1371" t="s">
        <v>172</v>
      </c>
      <c r="O1371" s="20">
        <v>45906</v>
      </c>
      <c r="P1371" t="s">
        <v>1084</v>
      </c>
      <c r="Q1371" s="20">
        <v>45546</v>
      </c>
      <c r="S1371" t="s">
        <v>776</v>
      </c>
      <c r="T1371">
        <v>524</v>
      </c>
      <c r="W1371">
        <v>5</v>
      </c>
      <c r="X1371" t="s">
        <v>1085</v>
      </c>
      <c r="AB1371" t="s">
        <v>1086</v>
      </c>
      <c r="AK1371">
        <v>0</v>
      </c>
      <c r="AL1371">
        <v>0</v>
      </c>
      <c r="AN1371" s="20">
        <v>45906</v>
      </c>
    </row>
    <row r="1372" spans="1:40" x14ac:dyDescent="0.25">
      <c r="A1372">
        <v>9260858</v>
      </c>
      <c r="B1372" t="s">
        <v>1305</v>
      </c>
      <c r="C1372" t="s">
        <v>1114</v>
      </c>
      <c r="D1372" t="s">
        <v>7</v>
      </c>
      <c r="E1372" t="s">
        <v>7</v>
      </c>
      <c r="G1372" s="20">
        <v>42570</v>
      </c>
      <c r="H1372" t="s">
        <v>1465</v>
      </c>
      <c r="I1372">
        <v>-10</v>
      </c>
      <c r="J1372" t="s">
        <v>1087</v>
      </c>
      <c r="L1372" t="s">
        <v>1083</v>
      </c>
      <c r="M1372">
        <v>8920309</v>
      </c>
      <c r="N1372" t="s">
        <v>195</v>
      </c>
      <c r="O1372" s="20">
        <v>46005</v>
      </c>
      <c r="P1372" t="s">
        <v>1084</v>
      </c>
      <c r="Q1372" s="20">
        <v>45187</v>
      </c>
      <c r="S1372" t="s">
        <v>776</v>
      </c>
      <c r="T1372">
        <v>500</v>
      </c>
      <c r="W1372">
        <v>5</v>
      </c>
      <c r="X1372" t="s">
        <v>1085</v>
      </c>
      <c r="AB1372" t="s">
        <v>1086</v>
      </c>
      <c r="AK1372">
        <v>0</v>
      </c>
      <c r="AL1372">
        <v>0</v>
      </c>
      <c r="AN1372" s="20">
        <v>45845</v>
      </c>
    </row>
    <row r="1373" spans="1:40" x14ac:dyDescent="0.25">
      <c r="A1373">
        <v>9264865</v>
      </c>
      <c r="B1373" t="s">
        <v>1306</v>
      </c>
      <c r="C1373" t="s">
        <v>71</v>
      </c>
      <c r="D1373" t="s">
        <v>58</v>
      </c>
      <c r="E1373" t="s">
        <v>58</v>
      </c>
      <c r="G1373" s="20">
        <v>43300</v>
      </c>
      <c r="H1373" t="s">
        <v>58</v>
      </c>
      <c r="I1373">
        <v>-9</v>
      </c>
      <c r="J1373" t="s">
        <v>1087</v>
      </c>
      <c r="L1373" t="s">
        <v>1083</v>
      </c>
      <c r="M1373">
        <v>8920312</v>
      </c>
      <c r="N1373" t="s">
        <v>193</v>
      </c>
      <c r="O1373" s="20">
        <v>45906</v>
      </c>
      <c r="P1373" t="s">
        <v>1084</v>
      </c>
      <c r="Q1373" s="20">
        <v>45596</v>
      </c>
      <c r="S1373" t="s">
        <v>776</v>
      </c>
      <c r="T1373">
        <v>500</v>
      </c>
      <c r="W1373">
        <v>5</v>
      </c>
      <c r="X1373" t="s">
        <v>1085</v>
      </c>
      <c r="AB1373" t="s">
        <v>1086</v>
      </c>
      <c r="AK1373">
        <v>0</v>
      </c>
      <c r="AL1373">
        <v>0</v>
      </c>
      <c r="AN1373" s="20">
        <v>45906</v>
      </c>
    </row>
    <row r="1374" spans="1:40" x14ac:dyDescent="0.25">
      <c r="A1374">
        <v>9264863</v>
      </c>
      <c r="B1374" t="s">
        <v>1306</v>
      </c>
      <c r="C1374" t="s">
        <v>153</v>
      </c>
      <c r="D1374" t="s">
        <v>58</v>
      </c>
      <c r="E1374" t="s">
        <v>58</v>
      </c>
      <c r="G1374" s="20">
        <v>41858</v>
      </c>
      <c r="H1374" t="s">
        <v>412</v>
      </c>
      <c r="I1374">
        <v>-12</v>
      </c>
      <c r="J1374" t="s">
        <v>1087</v>
      </c>
      <c r="L1374" t="s">
        <v>1083</v>
      </c>
      <c r="M1374">
        <v>8920312</v>
      </c>
      <c r="N1374" t="s">
        <v>193</v>
      </c>
      <c r="O1374" s="20">
        <v>45906</v>
      </c>
      <c r="P1374" t="s">
        <v>1084</v>
      </c>
      <c r="Q1374" s="20">
        <v>45596</v>
      </c>
      <c r="S1374" t="s">
        <v>776</v>
      </c>
      <c r="T1374">
        <v>500</v>
      </c>
      <c r="W1374">
        <v>5</v>
      </c>
      <c r="X1374" t="s">
        <v>1085</v>
      </c>
      <c r="AB1374" t="s">
        <v>1086</v>
      </c>
      <c r="AK1374">
        <v>0</v>
      </c>
      <c r="AL1374">
        <v>0</v>
      </c>
      <c r="AN1374" s="20">
        <v>45906</v>
      </c>
    </row>
    <row r="1375" spans="1:40" x14ac:dyDescent="0.25">
      <c r="A1375">
        <v>9258555</v>
      </c>
      <c r="B1375" t="s">
        <v>3303</v>
      </c>
      <c r="C1375" t="s">
        <v>167</v>
      </c>
      <c r="D1375" t="s">
        <v>58</v>
      </c>
      <c r="G1375" s="20">
        <v>41244</v>
      </c>
      <c r="H1375" t="s">
        <v>458</v>
      </c>
      <c r="I1375">
        <v>-14</v>
      </c>
      <c r="J1375" t="s">
        <v>1087</v>
      </c>
      <c r="L1375" t="s">
        <v>1083</v>
      </c>
      <c r="M1375">
        <v>8920025</v>
      </c>
      <c r="N1375" t="s">
        <v>255</v>
      </c>
      <c r="O1375" s="20">
        <v>45911</v>
      </c>
      <c r="P1375" t="s">
        <v>1084</v>
      </c>
      <c r="Q1375" s="20">
        <v>44816</v>
      </c>
      <c r="S1375" t="s">
        <v>776</v>
      </c>
      <c r="T1375">
        <v>500</v>
      </c>
      <c r="W1375">
        <v>5</v>
      </c>
      <c r="X1375" t="s">
        <v>1085</v>
      </c>
      <c r="AB1375" t="s">
        <v>1086</v>
      </c>
      <c r="AK1375">
        <v>0</v>
      </c>
      <c r="AL1375">
        <v>0</v>
      </c>
      <c r="AN1375" s="20">
        <v>45911</v>
      </c>
    </row>
    <row r="1376" spans="1:40" x14ac:dyDescent="0.25">
      <c r="A1376">
        <v>9265589</v>
      </c>
      <c r="B1376" t="s">
        <v>3304</v>
      </c>
      <c r="C1376" t="s">
        <v>3305</v>
      </c>
      <c r="D1376" t="s">
        <v>58</v>
      </c>
      <c r="G1376" s="20">
        <v>42834</v>
      </c>
      <c r="H1376" t="s">
        <v>58</v>
      </c>
      <c r="I1376">
        <v>-9</v>
      </c>
      <c r="J1376" t="s">
        <v>1082</v>
      </c>
      <c r="L1376" t="s">
        <v>1083</v>
      </c>
      <c r="M1376">
        <v>8920309</v>
      </c>
      <c r="N1376" t="s">
        <v>195</v>
      </c>
      <c r="O1376" s="20">
        <v>45846</v>
      </c>
      <c r="P1376" t="s">
        <v>1084</v>
      </c>
      <c r="Q1376" s="20">
        <v>45846</v>
      </c>
      <c r="S1376" t="s">
        <v>776</v>
      </c>
      <c r="T1376">
        <v>500</v>
      </c>
      <c r="W1376">
        <v>5</v>
      </c>
      <c r="X1376" t="s">
        <v>1085</v>
      </c>
      <c r="AB1376" t="s">
        <v>1086</v>
      </c>
      <c r="AK1376">
        <v>0</v>
      </c>
      <c r="AL1376">
        <v>0</v>
      </c>
      <c r="AN1376" s="20">
        <v>45846</v>
      </c>
    </row>
    <row r="1377" spans="1:40" x14ac:dyDescent="0.25">
      <c r="A1377">
        <v>9266898</v>
      </c>
      <c r="B1377" t="s">
        <v>3306</v>
      </c>
      <c r="C1377" t="s">
        <v>937</v>
      </c>
      <c r="D1377" t="s">
        <v>58</v>
      </c>
      <c r="G1377" s="20">
        <v>40023</v>
      </c>
      <c r="H1377" t="s">
        <v>487</v>
      </c>
      <c r="I1377">
        <v>-17</v>
      </c>
      <c r="J1377" t="s">
        <v>1082</v>
      </c>
      <c r="L1377" t="s">
        <v>1083</v>
      </c>
      <c r="M1377">
        <v>8920140</v>
      </c>
      <c r="N1377" t="s">
        <v>511</v>
      </c>
      <c r="O1377" s="20">
        <v>45929</v>
      </c>
      <c r="P1377" t="s">
        <v>1084</v>
      </c>
      <c r="Q1377" s="20">
        <v>45929</v>
      </c>
      <c r="S1377" t="s">
        <v>1688</v>
      </c>
      <c r="T1377">
        <v>500</v>
      </c>
      <c r="W1377">
        <v>5</v>
      </c>
      <c r="X1377" t="s">
        <v>1085</v>
      </c>
      <c r="AB1377" t="s">
        <v>1086</v>
      </c>
      <c r="AK1377">
        <v>1</v>
      </c>
      <c r="AL1377">
        <v>1</v>
      </c>
      <c r="AN1377" s="20">
        <v>45929</v>
      </c>
    </row>
    <row r="1378" spans="1:40" x14ac:dyDescent="0.25">
      <c r="A1378">
        <v>9267227</v>
      </c>
      <c r="B1378" t="s">
        <v>3307</v>
      </c>
      <c r="C1378" t="s">
        <v>70</v>
      </c>
      <c r="D1378" t="s">
        <v>58</v>
      </c>
      <c r="G1378" s="20">
        <v>42737</v>
      </c>
      <c r="H1378" t="s">
        <v>58</v>
      </c>
      <c r="I1378">
        <v>-9</v>
      </c>
      <c r="J1378" t="s">
        <v>1087</v>
      </c>
      <c r="L1378" t="s">
        <v>1083</v>
      </c>
      <c r="M1378">
        <v>8920234</v>
      </c>
      <c r="N1378" t="s">
        <v>208</v>
      </c>
      <c r="O1378" s="20">
        <v>45951</v>
      </c>
      <c r="P1378" t="s">
        <v>1084</v>
      </c>
      <c r="Q1378" s="20">
        <v>45951</v>
      </c>
      <c r="S1378" t="s">
        <v>776</v>
      </c>
      <c r="T1378">
        <v>500</v>
      </c>
      <c r="W1378">
        <v>5</v>
      </c>
      <c r="X1378" t="s">
        <v>1085</v>
      </c>
      <c r="AB1378" t="s">
        <v>1086</v>
      </c>
      <c r="AK1378">
        <v>0</v>
      </c>
      <c r="AL1378">
        <v>0</v>
      </c>
      <c r="AN1378" s="20">
        <v>45951</v>
      </c>
    </row>
    <row r="1379" spans="1:40" x14ac:dyDescent="0.25">
      <c r="A1379">
        <v>9262563</v>
      </c>
      <c r="B1379" t="s">
        <v>2048</v>
      </c>
      <c r="C1379" t="s">
        <v>105</v>
      </c>
      <c r="D1379" t="s">
        <v>7</v>
      </c>
      <c r="E1379" t="s">
        <v>7</v>
      </c>
      <c r="G1379" s="20">
        <v>42893</v>
      </c>
      <c r="H1379" t="s">
        <v>58</v>
      </c>
      <c r="I1379">
        <v>-9</v>
      </c>
      <c r="J1379" t="s">
        <v>1082</v>
      </c>
      <c r="L1379" t="s">
        <v>1083</v>
      </c>
      <c r="M1379">
        <v>8920309</v>
      </c>
      <c r="N1379" t="s">
        <v>195</v>
      </c>
      <c r="O1379" s="20">
        <v>45977</v>
      </c>
      <c r="P1379" t="s">
        <v>1084</v>
      </c>
      <c r="Q1379" s="20">
        <v>45533</v>
      </c>
      <c r="S1379" t="s">
        <v>776</v>
      </c>
      <c r="T1379">
        <v>531</v>
      </c>
      <c r="W1379">
        <v>5</v>
      </c>
      <c r="X1379" t="s">
        <v>1085</v>
      </c>
      <c r="AB1379" t="s">
        <v>1086</v>
      </c>
      <c r="AK1379">
        <v>0</v>
      </c>
      <c r="AL1379">
        <v>0</v>
      </c>
      <c r="AN1379" s="20">
        <v>45845</v>
      </c>
    </row>
    <row r="1380" spans="1:40" x14ac:dyDescent="0.25">
      <c r="A1380">
        <v>9266341</v>
      </c>
      <c r="B1380" t="s">
        <v>3308</v>
      </c>
      <c r="C1380" t="s">
        <v>288</v>
      </c>
      <c r="D1380" t="s">
        <v>58</v>
      </c>
      <c r="G1380" s="20">
        <v>43056</v>
      </c>
      <c r="H1380" t="s">
        <v>58</v>
      </c>
      <c r="I1380">
        <v>-9</v>
      </c>
      <c r="J1380" t="s">
        <v>1087</v>
      </c>
      <c r="L1380" t="s">
        <v>1083</v>
      </c>
      <c r="M1380">
        <v>8920063</v>
      </c>
      <c r="N1380" t="s">
        <v>232</v>
      </c>
      <c r="O1380" s="20">
        <v>45911</v>
      </c>
      <c r="P1380" t="s">
        <v>1084</v>
      </c>
      <c r="Q1380" s="20">
        <v>45911</v>
      </c>
      <c r="S1380" t="s">
        <v>776</v>
      </c>
      <c r="T1380">
        <v>500</v>
      </c>
      <c r="W1380">
        <v>5</v>
      </c>
      <c r="X1380" t="s">
        <v>1085</v>
      </c>
      <c r="AB1380" t="s">
        <v>1086</v>
      </c>
      <c r="AK1380">
        <v>0</v>
      </c>
      <c r="AL1380">
        <v>0</v>
      </c>
      <c r="AN1380" s="20">
        <v>45911</v>
      </c>
    </row>
    <row r="1381" spans="1:40" x14ac:dyDescent="0.25">
      <c r="A1381">
        <v>9262757</v>
      </c>
      <c r="B1381" t="s">
        <v>2049</v>
      </c>
      <c r="C1381" t="s">
        <v>2050</v>
      </c>
      <c r="D1381" t="s">
        <v>7</v>
      </c>
      <c r="E1381" t="s">
        <v>58</v>
      </c>
      <c r="G1381" s="20">
        <v>41877</v>
      </c>
      <c r="H1381" t="s">
        <v>412</v>
      </c>
      <c r="I1381">
        <v>-12</v>
      </c>
      <c r="J1381" t="s">
        <v>1087</v>
      </c>
      <c r="L1381" t="s">
        <v>1083</v>
      </c>
      <c r="M1381">
        <v>8921256</v>
      </c>
      <c r="N1381" t="s">
        <v>143</v>
      </c>
      <c r="O1381" s="20">
        <v>45945</v>
      </c>
      <c r="P1381" t="s">
        <v>1084</v>
      </c>
      <c r="Q1381" s="20">
        <v>45540</v>
      </c>
      <c r="S1381" t="s">
        <v>776</v>
      </c>
      <c r="T1381">
        <v>500</v>
      </c>
      <c r="W1381">
        <v>5</v>
      </c>
      <c r="X1381" t="s">
        <v>1085</v>
      </c>
      <c r="AB1381" t="s">
        <v>1086</v>
      </c>
      <c r="AK1381">
        <v>0</v>
      </c>
      <c r="AL1381">
        <v>0</v>
      </c>
      <c r="AN1381" s="20">
        <v>45945</v>
      </c>
    </row>
    <row r="1382" spans="1:40" x14ac:dyDescent="0.25">
      <c r="A1382">
        <v>9260695</v>
      </c>
      <c r="B1382" t="s">
        <v>1307</v>
      </c>
      <c r="C1382" t="s">
        <v>138</v>
      </c>
      <c r="D1382" t="s">
        <v>58</v>
      </c>
      <c r="E1382" t="s">
        <v>7</v>
      </c>
      <c r="G1382" s="20">
        <v>40784</v>
      </c>
      <c r="H1382" t="s">
        <v>468</v>
      </c>
      <c r="I1382">
        <v>-15</v>
      </c>
      <c r="J1382" t="s">
        <v>1087</v>
      </c>
      <c r="L1382" t="s">
        <v>1083</v>
      </c>
      <c r="M1382">
        <v>8921256</v>
      </c>
      <c r="N1382" t="s">
        <v>143</v>
      </c>
      <c r="O1382" s="20">
        <v>45913</v>
      </c>
      <c r="P1382" t="s">
        <v>1084</v>
      </c>
      <c r="Q1382" s="20">
        <v>45180</v>
      </c>
      <c r="S1382" t="s">
        <v>776</v>
      </c>
      <c r="T1382">
        <v>500</v>
      </c>
      <c r="W1382">
        <v>5</v>
      </c>
      <c r="X1382" t="s">
        <v>1085</v>
      </c>
      <c r="AB1382" t="s">
        <v>1086</v>
      </c>
      <c r="AK1382">
        <v>0</v>
      </c>
      <c r="AL1382">
        <v>0</v>
      </c>
      <c r="AN1382" s="20">
        <v>45913</v>
      </c>
    </row>
    <row r="1383" spans="1:40" x14ac:dyDescent="0.25">
      <c r="A1383">
        <v>9265559</v>
      </c>
      <c r="B1383" t="s">
        <v>3309</v>
      </c>
      <c r="C1383" t="s">
        <v>176</v>
      </c>
      <c r="D1383" t="s">
        <v>7</v>
      </c>
      <c r="G1383" s="20">
        <v>40649</v>
      </c>
      <c r="H1383" t="s">
        <v>468</v>
      </c>
      <c r="I1383">
        <v>-15</v>
      </c>
      <c r="J1383" t="s">
        <v>1087</v>
      </c>
      <c r="L1383" t="s">
        <v>1083</v>
      </c>
      <c r="M1383">
        <v>8920018</v>
      </c>
      <c r="N1383" t="s">
        <v>259</v>
      </c>
      <c r="O1383" s="20">
        <v>45845</v>
      </c>
      <c r="P1383" t="s">
        <v>1084</v>
      </c>
      <c r="Q1383" s="20">
        <v>45845</v>
      </c>
      <c r="S1383" t="s">
        <v>776</v>
      </c>
      <c r="T1383">
        <v>500</v>
      </c>
      <c r="W1383">
        <v>5</v>
      </c>
      <c r="X1383" t="s">
        <v>1085</v>
      </c>
      <c r="AB1383" t="s">
        <v>1086</v>
      </c>
      <c r="AK1383">
        <v>0</v>
      </c>
      <c r="AL1383">
        <v>0</v>
      </c>
    </row>
    <row r="1384" spans="1:40" x14ac:dyDescent="0.25">
      <c r="A1384">
        <v>9266985</v>
      </c>
      <c r="B1384" t="s">
        <v>3310</v>
      </c>
      <c r="C1384" t="s">
        <v>984</v>
      </c>
      <c r="D1384" t="s">
        <v>58</v>
      </c>
      <c r="G1384" s="20">
        <v>42636</v>
      </c>
      <c r="H1384" t="s">
        <v>1465</v>
      </c>
      <c r="I1384">
        <v>-10</v>
      </c>
      <c r="J1384" t="s">
        <v>1087</v>
      </c>
      <c r="L1384" t="s">
        <v>1083</v>
      </c>
      <c r="M1384">
        <v>8920075</v>
      </c>
      <c r="N1384" t="s">
        <v>57</v>
      </c>
      <c r="O1384" s="20">
        <v>45933</v>
      </c>
      <c r="P1384" t="s">
        <v>1084</v>
      </c>
      <c r="Q1384" s="20">
        <v>45933</v>
      </c>
      <c r="S1384" t="s">
        <v>776</v>
      </c>
      <c r="T1384">
        <v>500</v>
      </c>
      <c r="W1384">
        <v>5</v>
      </c>
      <c r="X1384" t="s">
        <v>1085</v>
      </c>
      <c r="AB1384" t="s">
        <v>1086</v>
      </c>
      <c r="AK1384">
        <v>0</v>
      </c>
      <c r="AL1384">
        <v>0</v>
      </c>
      <c r="AN1384" s="20">
        <v>45933</v>
      </c>
    </row>
    <row r="1385" spans="1:40" x14ac:dyDescent="0.25">
      <c r="A1385">
        <v>9251530</v>
      </c>
      <c r="B1385" t="s">
        <v>927</v>
      </c>
      <c r="C1385" t="s">
        <v>96</v>
      </c>
      <c r="D1385" t="s">
        <v>58</v>
      </c>
      <c r="E1385" t="s">
        <v>58</v>
      </c>
      <c r="G1385" s="20">
        <v>41460</v>
      </c>
      <c r="H1385" t="s">
        <v>443</v>
      </c>
      <c r="I1385">
        <v>-13</v>
      </c>
      <c r="J1385" t="s">
        <v>1087</v>
      </c>
      <c r="L1385" t="s">
        <v>1083</v>
      </c>
      <c r="M1385">
        <v>8921458</v>
      </c>
      <c r="N1385" t="s">
        <v>92</v>
      </c>
      <c r="O1385" s="20">
        <v>45929</v>
      </c>
      <c r="P1385" t="s">
        <v>1084</v>
      </c>
      <c r="Q1385" s="20">
        <v>43004</v>
      </c>
      <c r="S1385" t="s">
        <v>776</v>
      </c>
      <c r="T1385">
        <v>500</v>
      </c>
      <c r="W1385">
        <v>5</v>
      </c>
      <c r="X1385" t="s">
        <v>1085</v>
      </c>
      <c r="AB1385" t="s">
        <v>1086</v>
      </c>
      <c r="AK1385">
        <v>0</v>
      </c>
      <c r="AL1385">
        <v>0</v>
      </c>
      <c r="AN1385" s="20">
        <v>45929</v>
      </c>
    </row>
    <row r="1386" spans="1:40" x14ac:dyDescent="0.25">
      <c r="A1386">
        <v>9265514</v>
      </c>
      <c r="B1386" t="s">
        <v>4258</v>
      </c>
      <c r="C1386" t="s">
        <v>124</v>
      </c>
      <c r="D1386" t="s">
        <v>7</v>
      </c>
      <c r="E1386" t="s">
        <v>58</v>
      </c>
      <c r="G1386" s="20">
        <v>42273</v>
      </c>
      <c r="H1386" t="s">
        <v>60</v>
      </c>
      <c r="I1386">
        <v>-11</v>
      </c>
      <c r="J1386" t="s">
        <v>1087</v>
      </c>
      <c r="L1386" t="s">
        <v>1083</v>
      </c>
      <c r="M1386">
        <v>8920067</v>
      </c>
      <c r="N1386" t="s">
        <v>226</v>
      </c>
      <c r="O1386" s="20">
        <v>45980</v>
      </c>
      <c r="P1386" t="s">
        <v>1084</v>
      </c>
      <c r="Q1386" s="20">
        <v>45805</v>
      </c>
      <c r="S1386" t="s">
        <v>776</v>
      </c>
      <c r="T1386">
        <v>500</v>
      </c>
      <c r="W1386">
        <v>5</v>
      </c>
      <c r="X1386" t="s">
        <v>1085</v>
      </c>
      <c r="AB1386" t="s">
        <v>1086</v>
      </c>
      <c r="AK1386">
        <v>0</v>
      </c>
      <c r="AL1386">
        <v>0</v>
      </c>
      <c r="AN1386" s="20">
        <v>45980</v>
      </c>
    </row>
    <row r="1387" spans="1:40" x14ac:dyDescent="0.25">
      <c r="A1387">
        <v>9266248</v>
      </c>
      <c r="B1387" t="s">
        <v>3311</v>
      </c>
      <c r="C1387" t="s">
        <v>853</v>
      </c>
      <c r="D1387" t="s">
        <v>58</v>
      </c>
      <c r="G1387" s="20">
        <v>43185</v>
      </c>
      <c r="H1387" t="s">
        <v>58</v>
      </c>
      <c r="I1387">
        <v>-9</v>
      </c>
      <c r="J1387" t="s">
        <v>1087</v>
      </c>
      <c r="L1387" t="s">
        <v>1083</v>
      </c>
      <c r="M1387">
        <v>8920646</v>
      </c>
      <c r="N1387" t="s">
        <v>175</v>
      </c>
      <c r="O1387" s="20">
        <v>45908</v>
      </c>
      <c r="P1387" t="s">
        <v>1084</v>
      </c>
      <c r="Q1387" s="20">
        <v>45908</v>
      </c>
      <c r="S1387" t="s">
        <v>776</v>
      </c>
      <c r="T1387">
        <v>500</v>
      </c>
      <c r="W1387">
        <v>5</v>
      </c>
      <c r="X1387" t="s">
        <v>1085</v>
      </c>
      <c r="AB1387" t="s">
        <v>1086</v>
      </c>
      <c r="AK1387">
        <v>0</v>
      </c>
      <c r="AL1387">
        <v>0</v>
      </c>
      <c r="AN1387" s="20">
        <v>45908</v>
      </c>
    </row>
    <row r="1388" spans="1:40" x14ac:dyDescent="0.25">
      <c r="A1388">
        <v>9267093</v>
      </c>
      <c r="B1388" t="s">
        <v>3312</v>
      </c>
      <c r="C1388" t="s">
        <v>166</v>
      </c>
      <c r="D1388" t="s">
        <v>58</v>
      </c>
      <c r="G1388" s="20">
        <v>42312</v>
      </c>
      <c r="H1388" t="s">
        <v>60</v>
      </c>
      <c r="I1388">
        <v>-11</v>
      </c>
      <c r="J1388" t="s">
        <v>1087</v>
      </c>
      <c r="L1388" t="s">
        <v>1083</v>
      </c>
      <c r="M1388">
        <v>8920066</v>
      </c>
      <c r="N1388" t="s">
        <v>230</v>
      </c>
      <c r="O1388" s="20">
        <v>45941</v>
      </c>
      <c r="P1388" t="s">
        <v>1084</v>
      </c>
      <c r="Q1388" s="20">
        <v>45941</v>
      </c>
      <c r="S1388" t="s">
        <v>776</v>
      </c>
      <c r="T1388">
        <v>500</v>
      </c>
      <c r="W1388">
        <v>5</v>
      </c>
      <c r="X1388" t="s">
        <v>1085</v>
      </c>
      <c r="AB1388" t="s">
        <v>1088</v>
      </c>
      <c r="AK1388">
        <v>0</v>
      </c>
      <c r="AL1388">
        <v>0</v>
      </c>
      <c r="AN1388" s="20">
        <v>45941</v>
      </c>
    </row>
    <row r="1389" spans="1:40" x14ac:dyDescent="0.25">
      <c r="A1389">
        <v>9267121</v>
      </c>
      <c r="B1389" t="s">
        <v>3313</v>
      </c>
      <c r="C1389" t="s">
        <v>79</v>
      </c>
      <c r="D1389" t="s">
        <v>58</v>
      </c>
      <c r="G1389" s="20">
        <v>43486</v>
      </c>
      <c r="H1389" t="s">
        <v>58</v>
      </c>
      <c r="I1389">
        <v>-9</v>
      </c>
      <c r="J1389" t="s">
        <v>1087</v>
      </c>
      <c r="L1389" t="s">
        <v>1083</v>
      </c>
      <c r="M1389">
        <v>8921190</v>
      </c>
      <c r="N1389" t="s">
        <v>149</v>
      </c>
      <c r="O1389" s="20">
        <v>45943</v>
      </c>
      <c r="P1389" t="s">
        <v>1084</v>
      </c>
      <c r="Q1389" s="20">
        <v>45943</v>
      </c>
      <c r="S1389" t="s">
        <v>776</v>
      </c>
      <c r="T1389">
        <v>500</v>
      </c>
      <c r="W1389">
        <v>5</v>
      </c>
      <c r="X1389" t="s">
        <v>1085</v>
      </c>
      <c r="AB1389" t="s">
        <v>1086</v>
      </c>
      <c r="AK1389">
        <v>0</v>
      </c>
      <c r="AL1389">
        <v>0</v>
      </c>
      <c r="AN1389" s="20">
        <v>45943</v>
      </c>
    </row>
    <row r="1390" spans="1:40" x14ac:dyDescent="0.25">
      <c r="A1390">
        <v>9266801</v>
      </c>
      <c r="B1390" t="s">
        <v>3313</v>
      </c>
      <c r="C1390" t="s">
        <v>3314</v>
      </c>
      <c r="D1390" t="s">
        <v>58</v>
      </c>
      <c r="G1390" s="20">
        <v>42681</v>
      </c>
      <c r="H1390" t="s">
        <v>1465</v>
      </c>
      <c r="I1390">
        <v>-10</v>
      </c>
      <c r="J1390" t="s">
        <v>1082</v>
      </c>
      <c r="L1390" t="s">
        <v>1083</v>
      </c>
      <c r="M1390">
        <v>8921190</v>
      </c>
      <c r="N1390" t="s">
        <v>149</v>
      </c>
      <c r="O1390" s="20">
        <v>45925</v>
      </c>
      <c r="P1390" t="s">
        <v>1084</v>
      </c>
      <c r="Q1390" s="20">
        <v>45925</v>
      </c>
      <c r="S1390" t="s">
        <v>776</v>
      </c>
      <c r="T1390">
        <v>500</v>
      </c>
      <c r="W1390">
        <v>5</v>
      </c>
      <c r="X1390" t="s">
        <v>1085</v>
      </c>
      <c r="AB1390" t="s">
        <v>1086</v>
      </c>
      <c r="AK1390">
        <v>0</v>
      </c>
      <c r="AL1390">
        <v>0</v>
      </c>
      <c r="AN1390" s="20">
        <v>45925</v>
      </c>
    </row>
    <row r="1391" spans="1:40" x14ac:dyDescent="0.25">
      <c r="A1391">
        <v>9266166</v>
      </c>
      <c r="B1391" t="s">
        <v>3315</v>
      </c>
      <c r="C1391" t="s">
        <v>105</v>
      </c>
      <c r="D1391" t="s">
        <v>58</v>
      </c>
      <c r="G1391" s="20">
        <v>42633</v>
      </c>
      <c r="H1391" t="s">
        <v>1465</v>
      </c>
      <c r="I1391">
        <v>-10</v>
      </c>
      <c r="J1391" t="s">
        <v>1087</v>
      </c>
      <c r="L1391" t="s">
        <v>1083</v>
      </c>
      <c r="M1391">
        <v>8921458</v>
      </c>
      <c r="N1391" t="s">
        <v>92</v>
      </c>
      <c r="O1391" s="20">
        <v>45907</v>
      </c>
      <c r="P1391" t="s">
        <v>1084</v>
      </c>
      <c r="Q1391" s="20">
        <v>45907</v>
      </c>
      <c r="S1391" t="s">
        <v>776</v>
      </c>
      <c r="T1391">
        <v>500</v>
      </c>
      <c r="W1391">
        <v>5</v>
      </c>
      <c r="X1391" t="s">
        <v>1085</v>
      </c>
      <c r="AB1391" t="s">
        <v>1086</v>
      </c>
      <c r="AK1391">
        <v>0</v>
      </c>
      <c r="AL1391">
        <v>0</v>
      </c>
      <c r="AN1391" s="20">
        <v>45907</v>
      </c>
    </row>
    <row r="1392" spans="1:40" x14ac:dyDescent="0.25">
      <c r="A1392">
        <v>9266114</v>
      </c>
      <c r="B1392" t="s">
        <v>3316</v>
      </c>
      <c r="C1392" t="s">
        <v>113</v>
      </c>
      <c r="D1392" t="s">
        <v>58</v>
      </c>
      <c r="G1392" s="20">
        <v>42077</v>
      </c>
      <c r="H1392" t="s">
        <v>60</v>
      </c>
      <c r="I1392">
        <v>-11</v>
      </c>
      <c r="J1392" t="s">
        <v>1087</v>
      </c>
      <c r="L1392" t="s">
        <v>1083</v>
      </c>
      <c r="M1392">
        <v>8921458</v>
      </c>
      <c r="N1392" t="s">
        <v>92</v>
      </c>
      <c r="O1392" s="20">
        <v>45905</v>
      </c>
      <c r="P1392" t="s">
        <v>1084</v>
      </c>
      <c r="Q1392" s="20">
        <v>45905</v>
      </c>
      <c r="S1392" t="s">
        <v>776</v>
      </c>
      <c r="T1392">
        <v>500</v>
      </c>
      <c r="W1392">
        <v>5</v>
      </c>
      <c r="X1392" t="s">
        <v>1085</v>
      </c>
      <c r="AB1392" t="s">
        <v>1086</v>
      </c>
      <c r="AK1392">
        <v>0</v>
      </c>
      <c r="AL1392">
        <v>0</v>
      </c>
      <c r="AN1392" s="20">
        <v>45905</v>
      </c>
    </row>
    <row r="1393" spans="1:40" x14ac:dyDescent="0.25">
      <c r="A1393">
        <v>9264649</v>
      </c>
      <c r="B1393" t="s">
        <v>2051</v>
      </c>
      <c r="C1393" t="s">
        <v>2052</v>
      </c>
      <c r="D1393" t="s">
        <v>58</v>
      </c>
      <c r="E1393" t="s">
        <v>58</v>
      </c>
      <c r="G1393" s="20">
        <v>41169</v>
      </c>
      <c r="H1393" t="s">
        <v>458</v>
      </c>
      <c r="I1393">
        <v>-14</v>
      </c>
      <c r="J1393" t="s">
        <v>1087</v>
      </c>
      <c r="L1393" t="s">
        <v>1083</v>
      </c>
      <c r="M1393">
        <v>8921256</v>
      </c>
      <c r="N1393" t="s">
        <v>143</v>
      </c>
      <c r="O1393" s="20">
        <v>45905</v>
      </c>
      <c r="P1393" t="s">
        <v>1084</v>
      </c>
      <c r="Q1393" s="20">
        <v>45582</v>
      </c>
      <c r="S1393" t="s">
        <v>776</v>
      </c>
      <c r="T1393">
        <v>500</v>
      </c>
      <c r="W1393">
        <v>5</v>
      </c>
      <c r="X1393" t="s">
        <v>1085</v>
      </c>
      <c r="AB1393" t="s">
        <v>1086</v>
      </c>
      <c r="AK1393">
        <v>0</v>
      </c>
      <c r="AL1393">
        <v>0</v>
      </c>
      <c r="AN1393" s="20">
        <v>45905</v>
      </c>
    </row>
    <row r="1394" spans="1:40" x14ac:dyDescent="0.25">
      <c r="A1394">
        <v>9266048</v>
      </c>
      <c r="B1394" t="s">
        <v>3317</v>
      </c>
      <c r="C1394" t="s">
        <v>3318</v>
      </c>
      <c r="D1394" t="s">
        <v>58</v>
      </c>
      <c r="G1394" s="20">
        <v>43036</v>
      </c>
      <c r="H1394" t="s">
        <v>58</v>
      </c>
      <c r="I1394">
        <v>-9</v>
      </c>
      <c r="J1394" t="s">
        <v>1082</v>
      </c>
      <c r="L1394" t="s">
        <v>1083</v>
      </c>
      <c r="M1394">
        <v>8920151</v>
      </c>
      <c r="N1394" t="s">
        <v>606</v>
      </c>
      <c r="O1394" s="20">
        <v>45904</v>
      </c>
      <c r="P1394" t="s">
        <v>1084</v>
      </c>
      <c r="Q1394" s="20">
        <v>45904</v>
      </c>
      <c r="S1394" t="s">
        <v>776</v>
      </c>
      <c r="T1394">
        <v>500</v>
      </c>
      <c r="W1394">
        <v>5</v>
      </c>
      <c r="X1394" t="s">
        <v>1085</v>
      </c>
      <c r="AB1394" t="s">
        <v>1086</v>
      </c>
      <c r="AK1394">
        <v>0</v>
      </c>
      <c r="AL1394">
        <v>0</v>
      </c>
      <c r="AN1394" s="20">
        <v>45904</v>
      </c>
    </row>
    <row r="1395" spans="1:40" x14ac:dyDescent="0.25">
      <c r="A1395">
        <v>9257853</v>
      </c>
      <c r="B1395" t="s">
        <v>1308</v>
      </c>
      <c r="C1395" t="s">
        <v>167</v>
      </c>
      <c r="D1395" t="s">
        <v>58</v>
      </c>
      <c r="E1395" t="s">
        <v>58</v>
      </c>
      <c r="G1395" s="20">
        <v>40682</v>
      </c>
      <c r="H1395" t="s">
        <v>468</v>
      </c>
      <c r="I1395">
        <v>-15</v>
      </c>
      <c r="J1395" t="s">
        <v>1087</v>
      </c>
      <c r="L1395" t="s">
        <v>1083</v>
      </c>
      <c r="M1395">
        <v>8921458</v>
      </c>
      <c r="N1395" t="s">
        <v>92</v>
      </c>
      <c r="O1395" s="20">
        <v>45929</v>
      </c>
      <c r="P1395" t="s">
        <v>1084</v>
      </c>
      <c r="Q1395" s="20">
        <v>44573</v>
      </c>
      <c r="S1395" t="s">
        <v>776</v>
      </c>
      <c r="T1395">
        <v>500</v>
      </c>
      <c r="W1395">
        <v>5</v>
      </c>
      <c r="X1395" t="s">
        <v>1085</v>
      </c>
      <c r="AB1395" t="s">
        <v>1086</v>
      </c>
      <c r="AK1395">
        <v>0</v>
      </c>
      <c r="AL1395">
        <v>0</v>
      </c>
      <c r="AN1395" s="20">
        <v>45929</v>
      </c>
    </row>
    <row r="1396" spans="1:40" x14ac:dyDescent="0.25">
      <c r="A1396">
        <v>9257904</v>
      </c>
      <c r="B1396" t="s">
        <v>829</v>
      </c>
      <c r="C1396" t="s">
        <v>63</v>
      </c>
      <c r="D1396" t="s">
        <v>58</v>
      </c>
      <c r="E1396" t="s">
        <v>7</v>
      </c>
      <c r="G1396" s="20">
        <v>40877</v>
      </c>
      <c r="H1396" t="s">
        <v>468</v>
      </c>
      <c r="I1396">
        <v>-15</v>
      </c>
      <c r="J1396" t="s">
        <v>1087</v>
      </c>
      <c r="L1396" t="s">
        <v>1083</v>
      </c>
      <c r="M1396">
        <v>8920075</v>
      </c>
      <c r="N1396" t="s">
        <v>57</v>
      </c>
      <c r="O1396" s="20">
        <v>45932</v>
      </c>
      <c r="P1396" t="s">
        <v>1084</v>
      </c>
      <c r="Q1396" s="20">
        <v>44605</v>
      </c>
      <c r="S1396" t="s">
        <v>776</v>
      </c>
      <c r="T1396">
        <v>500</v>
      </c>
      <c r="W1396">
        <v>5</v>
      </c>
      <c r="X1396" t="s">
        <v>1085</v>
      </c>
      <c r="AB1396" t="s">
        <v>1086</v>
      </c>
      <c r="AK1396">
        <v>0</v>
      </c>
      <c r="AL1396">
        <v>0</v>
      </c>
      <c r="AN1396" s="20">
        <v>45932</v>
      </c>
    </row>
    <row r="1397" spans="1:40" x14ac:dyDescent="0.25">
      <c r="A1397">
        <v>9266973</v>
      </c>
      <c r="B1397" t="s">
        <v>829</v>
      </c>
      <c r="C1397" t="s">
        <v>123</v>
      </c>
      <c r="D1397" t="s">
        <v>58</v>
      </c>
      <c r="G1397" s="20">
        <v>42105</v>
      </c>
      <c r="H1397" t="s">
        <v>60</v>
      </c>
      <c r="I1397">
        <v>-11</v>
      </c>
      <c r="J1397" t="s">
        <v>1087</v>
      </c>
      <c r="L1397" t="s">
        <v>1083</v>
      </c>
      <c r="M1397">
        <v>8920075</v>
      </c>
      <c r="N1397" t="s">
        <v>57</v>
      </c>
      <c r="O1397" s="20">
        <v>45932</v>
      </c>
      <c r="P1397" t="s">
        <v>1084</v>
      </c>
      <c r="Q1397" s="20">
        <v>45932</v>
      </c>
      <c r="S1397" t="s">
        <v>776</v>
      </c>
      <c r="T1397">
        <v>500</v>
      </c>
      <c r="W1397">
        <v>5</v>
      </c>
      <c r="X1397" t="s">
        <v>1085</v>
      </c>
      <c r="AB1397" t="s">
        <v>1086</v>
      </c>
      <c r="AK1397">
        <v>0</v>
      </c>
      <c r="AL1397">
        <v>0</v>
      </c>
      <c r="AN1397" s="20">
        <v>45932</v>
      </c>
    </row>
    <row r="1398" spans="1:40" x14ac:dyDescent="0.25">
      <c r="A1398">
        <v>9264758</v>
      </c>
      <c r="B1398" t="s">
        <v>2053</v>
      </c>
      <c r="C1398" t="s">
        <v>2054</v>
      </c>
      <c r="D1398" t="s">
        <v>7</v>
      </c>
      <c r="E1398" t="s">
        <v>7</v>
      </c>
      <c r="G1398" s="20">
        <v>41626</v>
      </c>
      <c r="H1398" t="s">
        <v>443</v>
      </c>
      <c r="I1398">
        <v>-13</v>
      </c>
      <c r="J1398" t="s">
        <v>1087</v>
      </c>
      <c r="L1398" t="s">
        <v>1083</v>
      </c>
      <c r="M1398">
        <v>8920389</v>
      </c>
      <c r="N1398" t="s">
        <v>184</v>
      </c>
      <c r="O1398" s="20">
        <v>45939</v>
      </c>
      <c r="P1398" t="s">
        <v>1084</v>
      </c>
      <c r="Q1398" s="20">
        <v>45587</v>
      </c>
      <c r="S1398" t="s">
        <v>776</v>
      </c>
      <c r="T1398">
        <v>500</v>
      </c>
      <c r="W1398">
        <v>5</v>
      </c>
      <c r="X1398" t="s">
        <v>1085</v>
      </c>
      <c r="AB1398" t="s">
        <v>1086</v>
      </c>
      <c r="AK1398">
        <v>0</v>
      </c>
      <c r="AL1398">
        <v>0</v>
      </c>
      <c r="AN1398" s="20">
        <v>45939</v>
      </c>
    </row>
    <row r="1399" spans="1:40" x14ac:dyDescent="0.25">
      <c r="A1399">
        <v>9258921</v>
      </c>
      <c r="B1399" t="s">
        <v>1505</v>
      </c>
      <c r="C1399" t="s">
        <v>81</v>
      </c>
      <c r="D1399" t="s">
        <v>7</v>
      </c>
      <c r="E1399" t="s">
        <v>7</v>
      </c>
      <c r="G1399" s="20">
        <v>41715</v>
      </c>
      <c r="H1399" t="s">
        <v>412</v>
      </c>
      <c r="I1399">
        <v>-12</v>
      </c>
      <c r="J1399" t="s">
        <v>1087</v>
      </c>
      <c r="L1399" t="s">
        <v>1083</v>
      </c>
      <c r="M1399">
        <v>8920151</v>
      </c>
      <c r="N1399" t="s">
        <v>606</v>
      </c>
      <c r="O1399" s="20">
        <v>45913</v>
      </c>
      <c r="P1399" t="s">
        <v>1084</v>
      </c>
      <c r="Q1399" s="20">
        <v>44827</v>
      </c>
      <c r="S1399" t="s">
        <v>776</v>
      </c>
      <c r="T1399">
        <v>500</v>
      </c>
      <c r="W1399">
        <v>5</v>
      </c>
      <c r="X1399" t="s">
        <v>1085</v>
      </c>
      <c r="AB1399" t="s">
        <v>1086</v>
      </c>
      <c r="AK1399">
        <v>0</v>
      </c>
      <c r="AL1399">
        <v>0</v>
      </c>
      <c r="AN1399" s="20">
        <v>45913</v>
      </c>
    </row>
    <row r="1400" spans="1:40" x14ac:dyDescent="0.25">
      <c r="A1400">
        <v>9266933</v>
      </c>
      <c r="B1400" t="s">
        <v>1505</v>
      </c>
      <c r="C1400" t="s">
        <v>3319</v>
      </c>
      <c r="D1400" t="s">
        <v>58</v>
      </c>
      <c r="G1400" s="20">
        <v>41302</v>
      </c>
      <c r="H1400" t="s">
        <v>443</v>
      </c>
      <c r="I1400">
        <v>-13</v>
      </c>
      <c r="J1400" t="s">
        <v>1087</v>
      </c>
      <c r="L1400" t="s">
        <v>1083</v>
      </c>
      <c r="M1400">
        <v>8921458</v>
      </c>
      <c r="N1400" t="s">
        <v>92</v>
      </c>
      <c r="O1400" s="20">
        <v>45930</v>
      </c>
      <c r="P1400" t="s">
        <v>1084</v>
      </c>
      <c r="Q1400" s="20">
        <v>45930</v>
      </c>
      <c r="S1400" t="s">
        <v>776</v>
      </c>
      <c r="T1400">
        <v>500</v>
      </c>
      <c r="W1400">
        <v>5</v>
      </c>
      <c r="X1400" t="s">
        <v>1085</v>
      </c>
      <c r="AB1400" t="s">
        <v>1086</v>
      </c>
      <c r="AK1400">
        <v>0</v>
      </c>
      <c r="AL1400">
        <v>0</v>
      </c>
      <c r="AN1400" s="20">
        <v>45930</v>
      </c>
    </row>
    <row r="1401" spans="1:40" x14ac:dyDescent="0.25">
      <c r="A1401">
        <v>9252657</v>
      </c>
      <c r="B1401" t="s">
        <v>398</v>
      </c>
      <c r="C1401" t="s">
        <v>131</v>
      </c>
      <c r="D1401" t="s">
        <v>7</v>
      </c>
      <c r="E1401" t="s">
        <v>7</v>
      </c>
      <c r="G1401" s="20">
        <v>40376</v>
      </c>
      <c r="H1401" t="s">
        <v>482</v>
      </c>
      <c r="I1401">
        <v>-16</v>
      </c>
      <c r="J1401" t="s">
        <v>1087</v>
      </c>
      <c r="L1401" t="s">
        <v>1083</v>
      </c>
      <c r="M1401">
        <v>8920389</v>
      </c>
      <c r="N1401" t="s">
        <v>184</v>
      </c>
      <c r="O1401" s="20">
        <v>45906</v>
      </c>
      <c r="P1401" t="s">
        <v>1084</v>
      </c>
      <c r="Q1401" s="20">
        <v>43352</v>
      </c>
      <c r="S1401" t="s">
        <v>776</v>
      </c>
      <c r="T1401">
        <v>969</v>
      </c>
      <c r="W1401">
        <v>9</v>
      </c>
      <c r="X1401" t="s">
        <v>1085</v>
      </c>
      <c r="AB1401" t="s">
        <v>1086</v>
      </c>
      <c r="AK1401">
        <v>0</v>
      </c>
      <c r="AL1401">
        <v>0</v>
      </c>
      <c r="AN1401" s="20">
        <v>45906</v>
      </c>
    </row>
    <row r="1402" spans="1:40" x14ac:dyDescent="0.25">
      <c r="A1402">
        <v>9253182</v>
      </c>
      <c r="B1402" t="s">
        <v>1506</v>
      </c>
      <c r="C1402" t="s">
        <v>152</v>
      </c>
      <c r="D1402" t="s">
        <v>7</v>
      </c>
      <c r="E1402" t="s">
        <v>7</v>
      </c>
      <c r="G1402" s="20">
        <v>40853</v>
      </c>
      <c r="H1402" t="s">
        <v>468</v>
      </c>
      <c r="I1402">
        <v>-15</v>
      </c>
      <c r="J1402" t="s">
        <v>1087</v>
      </c>
      <c r="L1402" t="s">
        <v>1083</v>
      </c>
      <c r="M1402">
        <v>8920389</v>
      </c>
      <c r="N1402" t="s">
        <v>184</v>
      </c>
      <c r="O1402" s="20">
        <v>45944</v>
      </c>
      <c r="P1402" t="s">
        <v>1084</v>
      </c>
      <c r="Q1402" s="20">
        <v>43389</v>
      </c>
      <c r="S1402" t="s">
        <v>776</v>
      </c>
      <c r="T1402">
        <v>500</v>
      </c>
      <c r="W1402">
        <v>5</v>
      </c>
      <c r="X1402" t="s">
        <v>1085</v>
      </c>
      <c r="AB1402" t="s">
        <v>1086</v>
      </c>
      <c r="AK1402">
        <v>0</v>
      </c>
      <c r="AL1402">
        <v>0</v>
      </c>
      <c r="AN1402" s="20">
        <v>45944</v>
      </c>
    </row>
    <row r="1403" spans="1:40" x14ac:dyDescent="0.25">
      <c r="A1403">
        <v>9265739</v>
      </c>
      <c r="B1403" t="s">
        <v>1621</v>
      </c>
      <c r="C1403" t="s">
        <v>103</v>
      </c>
      <c r="D1403" t="s">
        <v>58</v>
      </c>
      <c r="G1403" s="20">
        <v>42150</v>
      </c>
      <c r="H1403" t="s">
        <v>60</v>
      </c>
      <c r="I1403">
        <v>-11</v>
      </c>
      <c r="J1403" t="s">
        <v>1087</v>
      </c>
      <c r="L1403" t="s">
        <v>1083</v>
      </c>
      <c r="M1403">
        <v>8920025</v>
      </c>
      <c r="N1403" t="s">
        <v>255</v>
      </c>
      <c r="O1403" s="20">
        <v>45855</v>
      </c>
      <c r="P1403" t="s">
        <v>1084</v>
      </c>
      <c r="Q1403" s="20">
        <v>45855</v>
      </c>
      <c r="S1403" t="s">
        <v>776</v>
      </c>
      <c r="T1403">
        <v>500</v>
      </c>
      <c r="W1403">
        <v>5</v>
      </c>
      <c r="X1403" t="s">
        <v>1085</v>
      </c>
      <c r="AB1403" t="s">
        <v>1086</v>
      </c>
      <c r="AK1403">
        <v>0</v>
      </c>
      <c r="AL1403">
        <v>0</v>
      </c>
      <c r="AN1403" s="20">
        <v>45855</v>
      </c>
    </row>
    <row r="1404" spans="1:40" x14ac:dyDescent="0.25">
      <c r="A1404">
        <v>9264491</v>
      </c>
      <c r="B1404" t="s">
        <v>1621</v>
      </c>
      <c r="C1404" t="s">
        <v>286</v>
      </c>
      <c r="D1404" t="s">
        <v>58</v>
      </c>
      <c r="E1404" t="s">
        <v>58</v>
      </c>
      <c r="G1404" s="20">
        <v>42619</v>
      </c>
      <c r="H1404" t="s">
        <v>1465</v>
      </c>
      <c r="I1404">
        <v>-10</v>
      </c>
      <c r="J1404" t="s">
        <v>1087</v>
      </c>
      <c r="L1404" t="s">
        <v>1083</v>
      </c>
      <c r="M1404">
        <v>8920049</v>
      </c>
      <c r="N1404" t="s">
        <v>235</v>
      </c>
      <c r="O1404" s="20">
        <v>45989</v>
      </c>
      <c r="P1404" t="s">
        <v>1084</v>
      </c>
      <c r="Q1404" s="20">
        <v>45577</v>
      </c>
      <c r="S1404" t="s">
        <v>776</v>
      </c>
      <c r="T1404">
        <v>500</v>
      </c>
      <c r="W1404">
        <v>5</v>
      </c>
      <c r="X1404" t="s">
        <v>1085</v>
      </c>
      <c r="AB1404" t="s">
        <v>1086</v>
      </c>
      <c r="AK1404">
        <v>0</v>
      </c>
      <c r="AL1404">
        <v>0</v>
      </c>
      <c r="AN1404" s="20">
        <v>45989</v>
      </c>
    </row>
    <row r="1405" spans="1:40" x14ac:dyDescent="0.25">
      <c r="A1405">
        <v>9264490</v>
      </c>
      <c r="B1405" t="s">
        <v>1621</v>
      </c>
      <c r="C1405" t="s">
        <v>506</v>
      </c>
      <c r="D1405" t="s">
        <v>58</v>
      </c>
      <c r="E1405" t="s">
        <v>58</v>
      </c>
      <c r="G1405" s="20">
        <v>42201</v>
      </c>
      <c r="H1405" t="s">
        <v>60</v>
      </c>
      <c r="I1405">
        <v>-11</v>
      </c>
      <c r="J1405" t="s">
        <v>1087</v>
      </c>
      <c r="L1405" t="s">
        <v>1083</v>
      </c>
      <c r="M1405">
        <v>8920049</v>
      </c>
      <c r="N1405" t="s">
        <v>235</v>
      </c>
      <c r="O1405" s="20">
        <v>45952</v>
      </c>
      <c r="P1405" t="s">
        <v>1084</v>
      </c>
      <c r="Q1405" s="20">
        <v>45577</v>
      </c>
      <c r="S1405" t="s">
        <v>776</v>
      </c>
      <c r="T1405">
        <v>500</v>
      </c>
      <c r="W1405">
        <v>5</v>
      </c>
      <c r="X1405" t="s">
        <v>1085</v>
      </c>
      <c r="AB1405" t="s">
        <v>1086</v>
      </c>
      <c r="AK1405">
        <v>0</v>
      </c>
      <c r="AL1405">
        <v>0</v>
      </c>
      <c r="AN1405" s="20">
        <v>45952</v>
      </c>
    </row>
    <row r="1406" spans="1:40" x14ac:dyDescent="0.25">
      <c r="A1406">
        <v>9266870</v>
      </c>
      <c r="B1406" t="s">
        <v>1621</v>
      </c>
      <c r="C1406" t="s">
        <v>224</v>
      </c>
      <c r="D1406" t="s">
        <v>58</v>
      </c>
      <c r="G1406" s="20">
        <v>42045</v>
      </c>
      <c r="H1406" t="s">
        <v>60</v>
      </c>
      <c r="I1406">
        <v>-11</v>
      </c>
      <c r="J1406" t="s">
        <v>1087</v>
      </c>
      <c r="L1406" t="s">
        <v>1083</v>
      </c>
      <c r="M1406">
        <v>8921458</v>
      </c>
      <c r="N1406" t="s">
        <v>92</v>
      </c>
      <c r="O1406" s="20">
        <v>45926</v>
      </c>
      <c r="P1406" t="s">
        <v>1084</v>
      </c>
      <c r="Q1406" s="20">
        <v>45926</v>
      </c>
      <c r="S1406" t="s">
        <v>776</v>
      </c>
      <c r="T1406">
        <v>500</v>
      </c>
      <c r="W1406">
        <v>5</v>
      </c>
      <c r="X1406" t="s">
        <v>1085</v>
      </c>
      <c r="AB1406" t="s">
        <v>1086</v>
      </c>
      <c r="AK1406">
        <v>0</v>
      </c>
      <c r="AL1406">
        <v>0</v>
      </c>
      <c r="AN1406" s="20">
        <v>45926</v>
      </c>
    </row>
    <row r="1407" spans="1:40" x14ac:dyDescent="0.25">
      <c r="A1407">
        <v>9265971</v>
      </c>
      <c r="B1407" t="s">
        <v>3320</v>
      </c>
      <c r="C1407" t="s">
        <v>124</v>
      </c>
      <c r="D1407" t="s">
        <v>7</v>
      </c>
      <c r="G1407" s="20">
        <v>41976</v>
      </c>
      <c r="H1407" t="s">
        <v>412</v>
      </c>
      <c r="I1407">
        <v>-12</v>
      </c>
      <c r="J1407" t="s">
        <v>1087</v>
      </c>
      <c r="L1407" t="s">
        <v>1083</v>
      </c>
      <c r="M1407">
        <v>8920309</v>
      </c>
      <c r="N1407" t="s">
        <v>195</v>
      </c>
      <c r="O1407" s="20">
        <v>45977</v>
      </c>
      <c r="P1407" t="s">
        <v>1084</v>
      </c>
      <c r="Q1407" s="20">
        <v>45902</v>
      </c>
      <c r="S1407" t="s">
        <v>776</v>
      </c>
      <c r="T1407">
        <v>500</v>
      </c>
      <c r="W1407">
        <v>5</v>
      </c>
      <c r="X1407" t="s">
        <v>1085</v>
      </c>
      <c r="AB1407" t="s">
        <v>1086</v>
      </c>
      <c r="AK1407">
        <v>0</v>
      </c>
      <c r="AL1407">
        <v>0</v>
      </c>
      <c r="AN1407" s="20">
        <v>45902</v>
      </c>
    </row>
    <row r="1408" spans="1:40" x14ac:dyDescent="0.25">
      <c r="A1408">
        <v>9264492</v>
      </c>
      <c r="B1408" t="s">
        <v>2055</v>
      </c>
      <c r="C1408" t="s">
        <v>116</v>
      </c>
      <c r="D1408" t="s">
        <v>58</v>
      </c>
      <c r="E1408" t="s">
        <v>58</v>
      </c>
      <c r="G1408" s="20">
        <v>42478</v>
      </c>
      <c r="H1408" t="s">
        <v>1465</v>
      </c>
      <c r="I1408">
        <v>-10</v>
      </c>
      <c r="J1408" t="s">
        <v>1087</v>
      </c>
      <c r="L1408" t="s">
        <v>1083</v>
      </c>
      <c r="M1408">
        <v>8920049</v>
      </c>
      <c r="N1408" t="s">
        <v>235</v>
      </c>
      <c r="O1408" s="20">
        <v>45952</v>
      </c>
      <c r="P1408" t="s">
        <v>1084</v>
      </c>
      <c r="Q1408" s="20">
        <v>45577</v>
      </c>
      <c r="S1408" t="s">
        <v>776</v>
      </c>
      <c r="T1408">
        <v>500</v>
      </c>
      <c r="W1408">
        <v>5</v>
      </c>
      <c r="X1408" t="s">
        <v>1085</v>
      </c>
      <c r="AB1408" t="s">
        <v>1086</v>
      </c>
      <c r="AK1408">
        <v>0</v>
      </c>
      <c r="AL1408">
        <v>0</v>
      </c>
      <c r="AN1408" s="20">
        <v>45952</v>
      </c>
    </row>
    <row r="1409" spans="1:40" x14ac:dyDescent="0.25">
      <c r="A1409">
        <v>9266343</v>
      </c>
      <c r="B1409" t="s">
        <v>3321</v>
      </c>
      <c r="C1409" t="s">
        <v>3322</v>
      </c>
      <c r="D1409" t="s">
        <v>58</v>
      </c>
      <c r="G1409" s="20">
        <v>42087</v>
      </c>
      <c r="H1409" t="s">
        <v>60</v>
      </c>
      <c r="I1409">
        <v>-11</v>
      </c>
      <c r="J1409" t="s">
        <v>1087</v>
      </c>
      <c r="L1409" t="s">
        <v>1083</v>
      </c>
      <c r="M1409">
        <v>8920063</v>
      </c>
      <c r="N1409" t="s">
        <v>232</v>
      </c>
      <c r="O1409" s="20">
        <v>45911</v>
      </c>
      <c r="P1409" t="s">
        <v>1084</v>
      </c>
      <c r="Q1409" s="20">
        <v>45911</v>
      </c>
      <c r="S1409" t="s">
        <v>776</v>
      </c>
      <c r="T1409">
        <v>500</v>
      </c>
      <c r="W1409">
        <v>5</v>
      </c>
      <c r="X1409" t="s">
        <v>1085</v>
      </c>
      <c r="AB1409" t="s">
        <v>1086</v>
      </c>
      <c r="AK1409">
        <v>0</v>
      </c>
      <c r="AL1409">
        <v>0</v>
      </c>
      <c r="AN1409" s="20">
        <v>45911</v>
      </c>
    </row>
    <row r="1410" spans="1:40" x14ac:dyDescent="0.25">
      <c r="A1410">
        <v>9267258</v>
      </c>
      <c r="B1410" t="s">
        <v>3323</v>
      </c>
      <c r="C1410" t="s">
        <v>3324</v>
      </c>
      <c r="D1410" t="s">
        <v>58</v>
      </c>
      <c r="G1410" s="20">
        <v>42887</v>
      </c>
      <c r="H1410" t="s">
        <v>58</v>
      </c>
      <c r="I1410">
        <v>-9</v>
      </c>
      <c r="J1410" t="s">
        <v>1087</v>
      </c>
      <c r="L1410" t="s">
        <v>1083</v>
      </c>
      <c r="M1410">
        <v>8920049</v>
      </c>
      <c r="N1410" t="s">
        <v>235</v>
      </c>
      <c r="O1410" s="20">
        <v>45952</v>
      </c>
      <c r="P1410" t="s">
        <v>1084</v>
      </c>
      <c r="Q1410" s="20">
        <v>45952</v>
      </c>
      <c r="S1410" t="s">
        <v>776</v>
      </c>
      <c r="T1410">
        <v>500</v>
      </c>
      <c r="W1410">
        <v>5</v>
      </c>
      <c r="X1410" t="s">
        <v>1085</v>
      </c>
      <c r="AB1410" t="s">
        <v>1086</v>
      </c>
      <c r="AK1410">
        <v>0</v>
      </c>
      <c r="AL1410">
        <v>0</v>
      </c>
      <c r="AN1410" s="20">
        <v>45952</v>
      </c>
    </row>
    <row r="1411" spans="1:40" x14ac:dyDescent="0.25">
      <c r="A1411">
        <v>9265361</v>
      </c>
      <c r="B1411" t="s">
        <v>2683</v>
      </c>
      <c r="C1411" t="s">
        <v>102</v>
      </c>
      <c r="D1411" t="s">
        <v>58</v>
      </c>
      <c r="E1411" t="s">
        <v>58</v>
      </c>
      <c r="G1411" s="20">
        <v>42228</v>
      </c>
      <c r="H1411" t="s">
        <v>60</v>
      </c>
      <c r="I1411">
        <v>-11</v>
      </c>
      <c r="J1411" t="s">
        <v>1087</v>
      </c>
      <c r="L1411" t="s">
        <v>1083</v>
      </c>
      <c r="M1411">
        <v>8921190</v>
      </c>
      <c r="N1411" t="s">
        <v>149</v>
      </c>
      <c r="O1411" s="20">
        <v>45925</v>
      </c>
      <c r="P1411" t="s">
        <v>1084</v>
      </c>
      <c r="Q1411" s="20">
        <v>45686</v>
      </c>
      <c r="S1411" t="s">
        <v>776</v>
      </c>
      <c r="T1411">
        <v>500</v>
      </c>
      <c r="W1411">
        <v>5</v>
      </c>
      <c r="X1411" t="s">
        <v>1085</v>
      </c>
      <c r="AB1411" t="s">
        <v>1086</v>
      </c>
      <c r="AK1411">
        <v>0</v>
      </c>
      <c r="AL1411">
        <v>0</v>
      </c>
      <c r="AN1411" s="20">
        <v>45925</v>
      </c>
    </row>
    <row r="1412" spans="1:40" x14ac:dyDescent="0.25">
      <c r="A1412">
        <v>9267259</v>
      </c>
      <c r="B1412" t="s">
        <v>3325</v>
      </c>
      <c r="C1412" t="s">
        <v>181</v>
      </c>
      <c r="D1412" t="s">
        <v>58</v>
      </c>
      <c r="G1412" s="20">
        <v>42492</v>
      </c>
      <c r="H1412" t="s">
        <v>1465</v>
      </c>
      <c r="I1412">
        <v>-10</v>
      </c>
      <c r="J1412" t="s">
        <v>1087</v>
      </c>
      <c r="L1412" t="s">
        <v>1083</v>
      </c>
      <c r="M1412">
        <v>8920049</v>
      </c>
      <c r="N1412" t="s">
        <v>235</v>
      </c>
      <c r="O1412" s="20">
        <v>45952</v>
      </c>
      <c r="P1412" t="s">
        <v>1084</v>
      </c>
      <c r="Q1412" s="20">
        <v>45952</v>
      </c>
      <c r="S1412" t="s">
        <v>776</v>
      </c>
      <c r="T1412">
        <v>500</v>
      </c>
      <c r="W1412">
        <v>5</v>
      </c>
      <c r="X1412" t="s">
        <v>1085</v>
      </c>
      <c r="AB1412" t="s">
        <v>1086</v>
      </c>
      <c r="AK1412">
        <v>0</v>
      </c>
      <c r="AL1412">
        <v>0</v>
      </c>
      <c r="AN1412" s="20">
        <v>45952</v>
      </c>
    </row>
    <row r="1413" spans="1:40" x14ac:dyDescent="0.25">
      <c r="A1413">
        <v>9267228</v>
      </c>
      <c r="B1413" t="s">
        <v>3326</v>
      </c>
      <c r="C1413" t="s">
        <v>3327</v>
      </c>
      <c r="D1413" t="s">
        <v>58</v>
      </c>
      <c r="G1413" s="20">
        <v>42081</v>
      </c>
      <c r="H1413" t="s">
        <v>60</v>
      </c>
      <c r="I1413">
        <v>-11</v>
      </c>
      <c r="J1413" t="s">
        <v>1087</v>
      </c>
      <c r="L1413" t="s">
        <v>1083</v>
      </c>
      <c r="M1413">
        <v>8920234</v>
      </c>
      <c r="N1413" t="s">
        <v>208</v>
      </c>
      <c r="O1413" s="20">
        <v>45951</v>
      </c>
      <c r="P1413" t="s">
        <v>1084</v>
      </c>
      <c r="Q1413" s="20">
        <v>45951</v>
      </c>
      <c r="S1413" t="s">
        <v>776</v>
      </c>
      <c r="T1413">
        <v>500</v>
      </c>
      <c r="W1413">
        <v>5</v>
      </c>
      <c r="X1413" t="s">
        <v>1085</v>
      </c>
      <c r="AB1413" t="s">
        <v>1086</v>
      </c>
      <c r="AK1413">
        <v>0</v>
      </c>
      <c r="AL1413">
        <v>0</v>
      </c>
      <c r="AN1413" s="20">
        <v>45951</v>
      </c>
    </row>
    <row r="1414" spans="1:40" x14ac:dyDescent="0.25">
      <c r="A1414">
        <v>9258457</v>
      </c>
      <c r="B1414" t="s">
        <v>929</v>
      </c>
      <c r="C1414" t="s">
        <v>114</v>
      </c>
      <c r="D1414" t="s">
        <v>58</v>
      </c>
      <c r="E1414" t="s">
        <v>58</v>
      </c>
      <c r="G1414" s="20">
        <v>41207</v>
      </c>
      <c r="H1414" t="s">
        <v>458</v>
      </c>
      <c r="I1414">
        <v>-14</v>
      </c>
      <c r="J1414" t="s">
        <v>1087</v>
      </c>
      <c r="L1414" t="s">
        <v>1083</v>
      </c>
      <c r="M1414">
        <v>8921458</v>
      </c>
      <c r="N1414" t="s">
        <v>92</v>
      </c>
      <c r="O1414" s="20">
        <v>45909</v>
      </c>
      <c r="P1414" t="s">
        <v>1084</v>
      </c>
      <c r="Q1414" s="20">
        <v>44813</v>
      </c>
      <c r="S1414" t="s">
        <v>776</v>
      </c>
      <c r="T1414">
        <v>500</v>
      </c>
      <c r="W1414">
        <v>5</v>
      </c>
      <c r="X1414" t="s">
        <v>1085</v>
      </c>
      <c r="AB1414" t="s">
        <v>1086</v>
      </c>
      <c r="AK1414">
        <v>0</v>
      </c>
      <c r="AL1414">
        <v>0</v>
      </c>
      <c r="AN1414" s="20">
        <v>45909</v>
      </c>
    </row>
    <row r="1415" spans="1:40" x14ac:dyDescent="0.25">
      <c r="A1415">
        <v>9265792</v>
      </c>
      <c r="B1415" t="s">
        <v>1659</v>
      </c>
      <c r="C1415" t="s">
        <v>271</v>
      </c>
      <c r="D1415" t="s">
        <v>58</v>
      </c>
      <c r="G1415" s="20">
        <v>41918</v>
      </c>
      <c r="H1415" t="s">
        <v>412</v>
      </c>
      <c r="I1415">
        <v>-12</v>
      </c>
      <c r="J1415" t="s">
        <v>1087</v>
      </c>
      <c r="L1415" t="s">
        <v>1083</v>
      </c>
      <c r="M1415">
        <v>8920646</v>
      </c>
      <c r="N1415" t="s">
        <v>175</v>
      </c>
      <c r="O1415" s="20">
        <v>45875</v>
      </c>
      <c r="P1415" t="s">
        <v>1084</v>
      </c>
      <c r="Q1415" s="20">
        <v>45875</v>
      </c>
      <c r="S1415" t="s">
        <v>776</v>
      </c>
      <c r="T1415">
        <v>500</v>
      </c>
      <c r="W1415">
        <v>5</v>
      </c>
      <c r="X1415" t="s">
        <v>1085</v>
      </c>
      <c r="AB1415" t="s">
        <v>1086</v>
      </c>
      <c r="AK1415">
        <v>0</v>
      </c>
      <c r="AL1415">
        <v>0</v>
      </c>
      <c r="AN1415" s="20">
        <v>45875</v>
      </c>
    </row>
    <row r="1416" spans="1:40" x14ac:dyDescent="0.25">
      <c r="A1416">
        <v>9262039</v>
      </c>
      <c r="B1416" t="s">
        <v>1659</v>
      </c>
      <c r="C1416" t="s">
        <v>239</v>
      </c>
      <c r="D1416" t="s">
        <v>7</v>
      </c>
      <c r="E1416" t="s">
        <v>7</v>
      </c>
      <c r="G1416" s="20">
        <v>41797</v>
      </c>
      <c r="H1416" t="s">
        <v>412</v>
      </c>
      <c r="I1416">
        <v>-12</v>
      </c>
      <c r="J1416" t="s">
        <v>1087</v>
      </c>
      <c r="L1416" t="s">
        <v>1083</v>
      </c>
      <c r="M1416">
        <v>8920309</v>
      </c>
      <c r="N1416" t="s">
        <v>195</v>
      </c>
      <c r="O1416" s="20">
        <v>45845</v>
      </c>
      <c r="P1416" t="s">
        <v>1084</v>
      </c>
      <c r="Q1416" s="20">
        <v>45333</v>
      </c>
      <c r="S1416" t="s">
        <v>776</v>
      </c>
      <c r="T1416">
        <v>568</v>
      </c>
      <c r="W1416">
        <v>5</v>
      </c>
      <c r="X1416" t="s">
        <v>1085</v>
      </c>
      <c r="AB1416" t="s">
        <v>1086</v>
      </c>
      <c r="AK1416">
        <v>0</v>
      </c>
      <c r="AL1416">
        <v>0</v>
      </c>
      <c r="AN1416" s="20">
        <v>45845</v>
      </c>
    </row>
    <row r="1417" spans="1:40" x14ac:dyDescent="0.25">
      <c r="A1417">
        <v>9265821</v>
      </c>
      <c r="B1417" t="s">
        <v>3328</v>
      </c>
      <c r="C1417" t="s">
        <v>73</v>
      </c>
      <c r="D1417" t="s">
        <v>58</v>
      </c>
      <c r="G1417" s="20">
        <v>42949</v>
      </c>
      <c r="H1417" t="s">
        <v>58</v>
      </c>
      <c r="I1417">
        <v>-9</v>
      </c>
      <c r="J1417" t="s">
        <v>1087</v>
      </c>
      <c r="L1417" t="s">
        <v>1083</v>
      </c>
      <c r="M1417">
        <v>8920646</v>
      </c>
      <c r="N1417" t="s">
        <v>175</v>
      </c>
      <c r="O1417" s="20">
        <v>45876</v>
      </c>
      <c r="P1417" t="s">
        <v>1084</v>
      </c>
      <c r="Q1417" s="20">
        <v>45876</v>
      </c>
      <c r="S1417" t="s">
        <v>776</v>
      </c>
      <c r="T1417">
        <v>500</v>
      </c>
      <c r="W1417">
        <v>5</v>
      </c>
      <c r="X1417" t="s">
        <v>1085</v>
      </c>
      <c r="AB1417" t="s">
        <v>1086</v>
      </c>
      <c r="AK1417">
        <v>0</v>
      </c>
      <c r="AL1417">
        <v>0</v>
      </c>
      <c r="AN1417" s="20">
        <v>45876</v>
      </c>
    </row>
    <row r="1418" spans="1:40" x14ac:dyDescent="0.25">
      <c r="A1418">
        <v>9265905</v>
      </c>
      <c r="B1418" t="s">
        <v>3329</v>
      </c>
      <c r="C1418" t="s">
        <v>91</v>
      </c>
      <c r="D1418" t="s">
        <v>58</v>
      </c>
      <c r="G1418" s="20">
        <v>42140</v>
      </c>
      <c r="H1418" t="s">
        <v>60</v>
      </c>
      <c r="I1418">
        <v>-11</v>
      </c>
      <c r="J1418" t="s">
        <v>1087</v>
      </c>
      <c r="L1418" t="s">
        <v>1083</v>
      </c>
      <c r="M1418">
        <v>8921256</v>
      </c>
      <c r="N1418" t="s">
        <v>143</v>
      </c>
      <c r="O1418" s="20">
        <v>45899</v>
      </c>
      <c r="P1418" t="s">
        <v>1084</v>
      </c>
      <c r="Q1418" s="20">
        <v>45899</v>
      </c>
      <c r="S1418" t="s">
        <v>776</v>
      </c>
      <c r="T1418">
        <v>500</v>
      </c>
      <c r="W1418">
        <v>5</v>
      </c>
      <c r="X1418" t="s">
        <v>1085</v>
      </c>
      <c r="AB1418" t="s">
        <v>1086</v>
      </c>
      <c r="AK1418">
        <v>0</v>
      </c>
      <c r="AL1418">
        <v>0</v>
      </c>
      <c r="AN1418" s="20">
        <v>45899</v>
      </c>
    </row>
    <row r="1419" spans="1:40" x14ac:dyDescent="0.25">
      <c r="A1419">
        <v>9263322</v>
      </c>
      <c r="B1419" t="s">
        <v>2057</v>
      </c>
      <c r="C1419" t="s">
        <v>984</v>
      </c>
      <c r="D1419" t="s">
        <v>58</v>
      </c>
      <c r="E1419" t="s">
        <v>58</v>
      </c>
      <c r="G1419" s="20">
        <v>42179</v>
      </c>
      <c r="H1419" t="s">
        <v>60</v>
      </c>
      <c r="I1419">
        <v>-11</v>
      </c>
      <c r="J1419" t="s">
        <v>1087</v>
      </c>
      <c r="L1419" t="s">
        <v>1083</v>
      </c>
      <c r="M1419">
        <v>8921164</v>
      </c>
      <c r="N1419" t="s">
        <v>172</v>
      </c>
      <c r="O1419" s="20">
        <v>45919</v>
      </c>
      <c r="P1419" t="s">
        <v>1084</v>
      </c>
      <c r="Q1419" s="20">
        <v>45546</v>
      </c>
      <c r="S1419" t="s">
        <v>776</v>
      </c>
      <c r="T1419">
        <v>500</v>
      </c>
      <c r="W1419">
        <v>5</v>
      </c>
      <c r="X1419" t="s">
        <v>1085</v>
      </c>
      <c r="AB1419" t="s">
        <v>1086</v>
      </c>
      <c r="AK1419">
        <v>0</v>
      </c>
      <c r="AL1419">
        <v>0</v>
      </c>
      <c r="AN1419" s="20">
        <v>45919</v>
      </c>
    </row>
    <row r="1420" spans="1:40" x14ac:dyDescent="0.25">
      <c r="A1420">
        <v>9266186</v>
      </c>
      <c r="B1420" t="s">
        <v>2619</v>
      </c>
      <c r="C1420" t="s">
        <v>65</v>
      </c>
      <c r="D1420" t="s">
        <v>58</v>
      </c>
      <c r="G1420" s="20">
        <v>43376</v>
      </c>
      <c r="H1420" t="s">
        <v>58</v>
      </c>
      <c r="I1420">
        <v>-9</v>
      </c>
      <c r="J1420" t="s">
        <v>1087</v>
      </c>
      <c r="L1420" t="s">
        <v>1083</v>
      </c>
      <c r="M1420">
        <v>8921458</v>
      </c>
      <c r="N1420" t="s">
        <v>92</v>
      </c>
      <c r="O1420" s="20">
        <v>45907</v>
      </c>
      <c r="P1420" t="s">
        <v>1084</v>
      </c>
      <c r="Q1420" s="20">
        <v>45907</v>
      </c>
      <c r="S1420" t="s">
        <v>776</v>
      </c>
      <c r="T1420">
        <v>500</v>
      </c>
      <c r="W1420">
        <v>5</v>
      </c>
      <c r="X1420" t="s">
        <v>1085</v>
      </c>
      <c r="AB1420" t="s">
        <v>1086</v>
      </c>
      <c r="AK1420">
        <v>0</v>
      </c>
      <c r="AL1420">
        <v>0</v>
      </c>
      <c r="AN1420" s="20">
        <v>45907</v>
      </c>
    </row>
    <row r="1421" spans="1:40" x14ac:dyDescent="0.25">
      <c r="A1421">
        <v>9260376</v>
      </c>
      <c r="B1421" t="s">
        <v>2619</v>
      </c>
      <c r="C1421" t="s">
        <v>62</v>
      </c>
      <c r="D1421" t="s">
        <v>7</v>
      </c>
      <c r="E1421" t="s">
        <v>58</v>
      </c>
      <c r="G1421" s="20">
        <v>43221</v>
      </c>
      <c r="H1421" t="s">
        <v>58</v>
      </c>
      <c r="I1421">
        <v>-9</v>
      </c>
      <c r="J1421" t="s">
        <v>1087</v>
      </c>
      <c r="L1421" t="s">
        <v>1083</v>
      </c>
      <c r="M1421">
        <v>8920309</v>
      </c>
      <c r="N1421" t="s">
        <v>195</v>
      </c>
      <c r="O1421" s="20">
        <v>45985</v>
      </c>
      <c r="P1421" t="s">
        <v>1084</v>
      </c>
      <c r="Q1421" s="20">
        <v>45137</v>
      </c>
      <c r="S1421" t="s">
        <v>776</v>
      </c>
      <c r="T1421">
        <v>500</v>
      </c>
      <c r="W1421">
        <v>5</v>
      </c>
      <c r="X1421" t="s">
        <v>1085</v>
      </c>
      <c r="AB1421" t="s">
        <v>1086</v>
      </c>
      <c r="AK1421">
        <v>0</v>
      </c>
      <c r="AL1421">
        <v>0</v>
      </c>
      <c r="AN1421" s="20">
        <v>45845</v>
      </c>
    </row>
    <row r="1422" spans="1:40" x14ac:dyDescent="0.25">
      <c r="A1422">
        <v>9264189</v>
      </c>
      <c r="B1422" t="s">
        <v>2058</v>
      </c>
      <c r="C1422" t="s">
        <v>124</v>
      </c>
      <c r="D1422" t="s">
        <v>58</v>
      </c>
      <c r="E1422" t="s">
        <v>58</v>
      </c>
      <c r="G1422" s="20">
        <v>41377</v>
      </c>
      <c r="H1422" t="s">
        <v>443</v>
      </c>
      <c r="I1422">
        <v>-13</v>
      </c>
      <c r="J1422" t="s">
        <v>1087</v>
      </c>
      <c r="L1422" t="s">
        <v>1083</v>
      </c>
      <c r="M1422">
        <v>8920025</v>
      </c>
      <c r="N1422" t="s">
        <v>255</v>
      </c>
      <c r="O1422" s="20">
        <v>45914</v>
      </c>
      <c r="P1422" t="s">
        <v>1084</v>
      </c>
      <c r="Q1422" s="20">
        <v>45569</v>
      </c>
      <c r="S1422" t="s">
        <v>776</v>
      </c>
      <c r="T1422">
        <v>500</v>
      </c>
      <c r="W1422">
        <v>5</v>
      </c>
      <c r="X1422" t="s">
        <v>1085</v>
      </c>
      <c r="AB1422" t="s">
        <v>1086</v>
      </c>
      <c r="AK1422">
        <v>0</v>
      </c>
      <c r="AL1422">
        <v>0</v>
      </c>
      <c r="AN1422" s="20">
        <v>45914</v>
      </c>
    </row>
    <row r="1423" spans="1:40" x14ac:dyDescent="0.25">
      <c r="A1423">
        <v>9267260</v>
      </c>
      <c r="B1423" t="s">
        <v>3330</v>
      </c>
      <c r="C1423" t="s">
        <v>100</v>
      </c>
      <c r="D1423" t="s">
        <v>58</v>
      </c>
      <c r="G1423" s="20">
        <v>42764</v>
      </c>
      <c r="H1423" t="s">
        <v>58</v>
      </c>
      <c r="I1423">
        <v>-9</v>
      </c>
      <c r="J1423" t="s">
        <v>1087</v>
      </c>
      <c r="L1423" t="s">
        <v>1083</v>
      </c>
      <c r="M1423">
        <v>8920049</v>
      </c>
      <c r="N1423" t="s">
        <v>235</v>
      </c>
      <c r="O1423" s="20">
        <v>45952</v>
      </c>
      <c r="P1423" t="s">
        <v>1084</v>
      </c>
      <c r="Q1423" s="20">
        <v>45952</v>
      </c>
      <c r="S1423" t="s">
        <v>776</v>
      </c>
      <c r="T1423">
        <v>500</v>
      </c>
      <c r="W1423">
        <v>5</v>
      </c>
      <c r="X1423" t="s">
        <v>1085</v>
      </c>
      <c r="AB1423" t="s">
        <v>1086</v>
      </c>
      <c r="AK1423">
        <v>0</v>
      </c>
      <c r="AL1423">
        <v>0</v>
      </c>
      <c r="AN1423" s="20">
        <v>45952</v>
      </c>
    </row>
    <row r="1424" spans="1:40" x14ac:dyDescent="0.25">
      <c r="A1424">
        <v>9262437</v>
      </c>
      <c r="B1424" t="s">
        <v>668</v>
      </c>
      <c r="C1424" t="s">
        <v>108</v>
      </c>
      <c r="D1424" t="s">
        <v>58</v>
      </c>
      <c r="E1424" t="s">
        <v>58</v>
      </c>
      <c r="G1424" s="20">
        <v>41926</v>
      </c>
      <c r="H1424" t="s">
        <v>412</v>
      </c>
      <c r="I1424">
        <v>-12</v>
      </c>
      <c r="J1424" t="s">
        <v>1087</v>
      </c>
      <c r="L1424" t="s">
        <v>1083</v>
      </c>
      <c r="M1424">
        <v>8920075</v>
      </c>
      <c r="N1424" t="s">
        <v>57</v>
      </c>
      <c r="O1424" s="20">
        <v>45937</v>
      </c>
      <c r="P1424" t="s">
        <v>1084</v>
      </c>
      <c r="Q1424" s="20">
        <v>45516</v>
      </c>
      <c r="S1424" t="s">
        <v>776</v>
      </c>
      <c r="T1424">
        <v>500</v>
      </c>
      <c r="W1424">
        <v>5</v>
      </c>
      <c r="X1424" t="s">
        <v>1085</v>
      </c>
      <c r="AB1424" t="s">
        <v>1086</v>
      </c>
      <c r="AK1424">
        <v>0</v>
      </c>
      <c r="AL1424">
        <v>0</v>
      </c>
      <c r="AN1424" s="20">
        <v>45937</v>
      </c>
    </row>
    <row r="1425" spans="1:40" x14ac:dyDescent="0.25">
      <c r="A1425">
        <v>9260424</v>
      </c>
      <c r="B1425" t="s">
        <v>668</v>
      </c>
      <c r="C1425" t="s">
        <v>1507</v>
      </c>
      <c r="D1425" t="s">
        <v>7</v>
      </c>
      <c r="E1425" t="s">
        <v>58</v>
      </c>
      <c r="G1425" s="20">
        <v>41857</v>
      </c>
      <c r="H1425" t="s">
        <v>412</v>
      </c>
      <c r="I1425">
        <v>-12</v>
      </c>
      <c r="J1425" t="s">
        <v>1087</v>
      </c>
      <c r="L1425" t="s">
        <v>1083</v>
      </c>
      <c r="M1425">
        <v>8921182</v>
      </c>
      <c r="N1425" t="s">
        <v>400</v>
      </c>
      <c r="O1425" s="20">
        <v>45900</v>
      </c>
      <c r="P1425" t="s">
        <v>1084</v>
      </c>
      <c r="Q1425" s="20">
        <v>45161</v>
      </c>
      <c r="S1425" t="s">
        <v>776</v>
      </c>
      <c r="T1425">
        <v>500</v>
      </c>
      <c r="W1425">
        <v>5</v>
      </c>
      <c r="X1425" t="s">
        <v>1085</v>
      </c>
      <c r="AB1425" t="s">
        <v>1086</v>
      </c>
      <c r="AK1425">
        <v>0</v>
      </c>
      <c r="AL1425">
        <v>0</v>
      </c>
      <c r="AN1425" s="20">
        <v>45900</v>
      </c>
    </row>
    <row r="1426" spans="1:40" x14ac:dyDescent="0.25">
      <c r="A1426">
        <v>9267537</v>
      </c>
      <c r="B1426" t="s">
        <v>4342</v>
      </c>
      <c r="C1426" t="s">
        <v>211</v>
      </c>
      <c r="D1426" t="s">
        <v>7</v>
      </c>
      <c r="G1426" s="20">
        <v>42030</v>
      </c>
      <c r="H1426" t="s">
        <v>60</v>
      </c>
      <c r="I1426">
        <v>-11</v>
      </c>
      <c r="J1426" t="s">
        <v>1087</v>
      </c>
      <c r="L1426" t="s">
        <v>1083</v>
      </c>
      <c r="M1426">
        <v>8920126</v>
      </c>
      <c r="N1426" t="s">
        <v>431</v>
      </c>
      <c r="O1426" s="20">
        <v>46001</v>
      </c>
      <c r="P1426" t="s">
        <v>1084</v>
      </c>
      <c r="Q1426" s="20">
        <v>46001</v>
      </c>
      <c r="R1426" s="20">
        <v>45863</v>
      </c>
      <c r="S1426" t="s">
        <v>300</v>
      </c>
      <c r="T1426">
        <v>500</v>
      </c>
      <c r="W1426">
        <v>5</v>
      </c>
      <c r="X1426" t="s">
        <v>1085</v>
      </c>
      <c r="AB1426" t="s">
        <v>1086</v>
      </c>
      <c r="AK1426">
        <v>0</v>
      </c>
      <c r="AL1426">
        <v>0</v>
      </c>
      <c r="AN1426" s="20">
        <v>46001</v>
      </c>
    </row>
    <row r="1427" spans="1:40" x14ac:dyDescent="0.25">
      <c r="A1427">
        <v>9252731</v>
      </c>
      <c r="B1427" t="s">
        <v>203</v>
      </c>
      <c r="C1427" t="s">
        <v>397</v>
      </c>
      <c r="D1427" t="s">
        <v>58</v>
      </c>
      <c r="E1427" t="s">
        <v>7</v>
      </c>
      <c r="G1427" s="20">
        <v>40876</v>
      </c>
      <c r="H1427" t="s">
        <v>468</v>
      </c>
      <c r="I1427">
        <v>-15</v>
      </c>
      <c r="J1427" t="s">
        <v>1082</v>
      </c>
      <c r="L1427" t="s">
        <v>1083</v>
      </c>
      <c r="M1427">
        <v>8920309</v>
      </c>
      <c r="N1427" t="s">
        <v>195</v>
      </c>
      <c r="O1427" s="20">
        <v>45845</v>
      </c>
      <c r="P1427" t="s">
        <v>1084</v>
      </c>
      <c r="Q1427" s="20">
        <v>43357</v>
      </c>
      <c r="S1427" t="s">
        <v>776</v>
      </c>
      <c r="T1427">
        <v>500</v>
      </c>
      <c r="W1427">
        <v>5</v>
      </c>
      <c r="X1427" t="s">
        <v>1085</v>
      </c>
      <c r="AB1427" t="s">
        <v>1086</v>
      </c>
      <c r="AK1427">
        <v>0</v>
      </c>
      <c r="AL1427">
        <v>0</v>
      </c>
      <c r="AN1427" s="20">
        <v>45845</v>
      </c>
    </row>
    <row r="1428" spans="1:40" x14ac:dyDescent="0.25">
      <c r="A1428">
        <v>9249807</v>
      </c>
      <c r="B1428" t="s">
        <v>203</v>
      </c>
      <c r="C1428" t="s">
        <v>204</v>
      </c>
      <c r="D1428" t="s">
        <v>7</v>
      </c>
      <c r="E1428" t="s">
        <v>7</v>
      </c>
      <c r="G1428" s="20">
        <v>39845</v>
      </c>
      <c r="H1428" t="s">
        <v>487</v>
      </c>
      <c r="I1428">
        <v>-17</v>
      </c>
      <c r="J1428" t="s">
        <v>1087</v>
      </c>
      <c r="L1428" t="s">
        <v>1083</v>
      </c>
      <c r="M1428">
        <v>8920309</v>
      </c>
      <c r="N1428" t="s">
        <v>195</v>
      </c>
      <c r="O1428" s="20">
        <v>45845</v>
      </c>
      <c r="P1428" t="s">
        <v>1084</v>
      </c>
      <c r="Q1428" s="20">
        <v>42624</v>
      </c>
      <c r="S1428" t="s">
        <v>776</v>
      </c>
      <c r="T1428">
        <v>603</v>
      </c>
      <c r="W1428">
        <v>6</v>
      </c>
      <c r="X1428" t="s">
        <v>1085</v>
      </c>
      <c r="AB1428" t="s">
        <v>1086</v>
      </c>
      <c r="AK1428">
        <v>0</v>
      </c>
      <c r="AL1428">
        <v>0</v>
      </c>
      <c r="AN1428" s="20">
        <v>45845</v>
      </c>
    </row>
    <row r="1429" spans="1:40" x14ac:dyDescent="0.25">
      <c r="A1429">
        <v>9259481</v>
      </c>
      <c r="B1429" t="s">
        <v>930</v>
      </c>
      <c r="C1429" t="s">
        <v>460</v>
      </c>
      <c r="D1429" t="s">
        <v>7</v>
      </c>
      <c r="E1429" t="s">
        <v>7</v>
      </c>
      <c r="G1429" s="20">
        <v>40742</v>
      </c>
      <c r="H1429" t="s">
        <v>468</v>
      </c>
      <c r="I1429">
        <v>-15</v>
      </c>
      <c r="J1429" t="s">
        <v>1087</v>
      </c>
      <c r="L1429" t="s">
        <v>1083</v>
      </c>
      <c r="M1429">
        <v>8921190</v>
      </c>
      <c r="N1429" t="s">
        <v>149</v>
      </c>
      <c r="O1429" s="20">
        <v>45904</v>
      </c>
      <c r="P1429" t="s">
        <v>1084</v>
      </c>
      <c r="Q1429" s="20">
        <v>44857</v>
      </c>
      <c r="S1429" t="s">
        <v>776</v>
      </c>
      <c r="T1429">
        <v>971</v>
      </c>
      <c r="W1429">
        <v>9</v>
      </c>
      <c r="X1429" t="s">
        <v>1085</v>
      </c>
      <c r="AA1429" s="20">
        <v>45839</v>
      </c>
      <c r="AB1429" t="s">
        <v>1086</v>
      </c>
      <c r="AK1429">
        <v>0</v>
      </c>
      <c r="AL1429">
        <v>0</v>
      </c>
      <c r="AN1429" s="20">
        <v>45904</v>
      </c>
    </row>
    <row r="1430" spans="1:40" x14ac:dyDescent="0.25">
      <c r="A1430">
        <v>9260391</v>
      </c>
      <c r="B1430" t="s">
        <v>463</v>
      </c>
      <c r="C1430" t="s">
        <v>461</v>
      </c>
      <c r="D1430" t="s">
        <v>7</v>
      </c>
      <c r="E1430" t="s">
        <v>7</v>
      </c>
      <c r="G1430" s="20">
        <v>40684</v>
      </c>
      <c r="H1430" t="s">
        <v>468</v>
      </c>
      <c r="I1430">
        <v>-15</v>
      </c>
      <c r="J1430" t="s">
        <v>1082</v>
      </c>
      <c r="L1430" t="s">
        <v>1083</v>
      </c>
      <c r="M1430">
        <v>8920309</v>
      </c>
      <c r="N1430" t="s">
        <v>195</v>
      </c>
      <c r="O1430" s="20">
        <v>45920</v>
      </c>
      <c r="P1430" t="s">
        <v>1084</v>
      </c>
      <c r="Q1430" s="20">
        <v>45137</v>
      </c>
      <c r="S1430" t="s">
        <v>776</v>
      </c>
      <c r="T1430">
        <v>500</v>
      </c>
      <c r="W1430">
        <v>5</v>
      </c>
      <c r="X1430" t="s">
        <v>1085</v>
      </c>
      <c r="AB1430" t="s">
        <v>1086</v>
      </c>
      <c r="AK1430">
        <v>0</v>
      </c>
      <c r="AL1430">
        <v>0</v>
      </c>
      <c r="AN1430" s="20">
        <v>45845</v>
      </c>
    </row>
    <row r="1431" spans="1:40" x14ac:dyDescent="0.25">
      <c r="A1431">
        <v>9266526</v>
      </c>
      <c r="B1431" t="s">
        <v>3331</v>
      </c>
      <c r="C1431" t="s">
        <v>3332</v>
      </c>
      <c r="D1431" t="s">
        <v>58</v>
      </c>
      <c r="G1431" s="20">
        <v>42410</v>
      </c>
      <c r="H1431" t="s">
        <v>1465</v>
      </c>
      <c r="I1431">
        <v>-10</v>
      </c>
      <c r="J1431" t="s">
        <v>1082</v>
      </c>
      <c r="L1431" t="s">
        <v>1083</v>
      </c>
      <c r="M1431">
        <v>8920063</v>
      </c>
      <c r="N1431" t="s">
        <v>232</v>
      </c>
      <c r="O1431" s="20">
        <v>45916</v>
      </c>
      <c r="P1431" t="s">
        <v>1084</v>
      </c>
      <c r="Q1431" s="20">
        <v>45916</v>
      </c>
      <c r="S1431" t="s">
        <v>776</v>
      </c>
      <c r="T1431">
        <v>500</v>
      </c>
      <c r="W1431">
        <v>5</v>
      </c>
      <c r="X1431" t="s">
        <v>1085</v>
      </c>
      <c r="AB1431" t="s">
        <v>1086</v>
      </c>
      <c r="AK1431">
        <v>0</v>
      </c>
      <c r="AL1431">
        <v>0</v>
      </c>
      <c r="AN1431" s="20">
        <v>45916</v>
      </c>
    </row>
    <row r="1432" spans="1:40" x14ac:dyDescent="0.25">
      <c r="A1432">
        <v>9266671</v>
      </c>
      <c r="B1432" t="s">
        <v>463</v>
      </c>
      <c r="C1432" t="s">
        <v>3333</v>
      </c>
      <c r="D1432" t="s">
        <v>58</v>
      </c>
      <c r="G1432" s="20">
        <v>42154</v>
      </c>
      <c r="H1432" t="s">
        <v>60</v>
      </c>
      <c r="I1432">
        <v>-11</v>
      </c>
      <c r="J1432" t="s">
        <v>1087</v>
      </c>
      <c r="L1432" t="s">
        <v>1083</v>
      </c>
      <c r="M1432">
        <v>8920503</v>
      </c>
      <c r="N1432" t="s">
        <v>177</v>
      </c>
      <c r="O1432" s="20">
        <v>45922</v>
      </c>
      <c r="P1432" t="s">
        <v>1084</v>
      </c>
      <c r="Q1432" s="20">
        <v>45922</v>
      </c>
      <c r="S1432" t="s">
        <v>776</v>
      </c>
      <c r="T1432">
        <v>500</v>
      </c>
      <c r="W1432">
        <v>5</v>
      </c>
      <c r="X1432" t="s">
        <v>1085</v>
      </c>
      <c r="AB1432" t="s">
        <v>1086</v>
      </c>
      <c r="AK1432">
        <v>0</v>
      </c>
      <c r="AL1432">
        <v>0</v>
      </c>
      <c r="AN1432" s="20">
        <v>45922</v>
      </c>
    </row>
    <row r="1433" spans="1:40" x14ac:dyDescent="0.25">
      <c r="A1433">
        <v>9266669</v>
      </c>
      <c r="B1433" t="s">
        <v>3334</v>
      </c>
      <c r="C1433" t="s">
        <v>2640</v>
      </c>
      <c r="D1433" t="s">
        <v>58</v>
      </c>
      <c r="G1433" s="20">
        <v>41272</v>
      </c>
      <c r="H1433" t="s">
        <v>458</v>
      </c>
      <c r="I1433">
        <v>-14</v>
      </c>
      <c r="J1433" t="s">
        <v>1087</v>
      </c>
      <c r="L1433" t="s">
        <v>1083</v>
      </c>
      <c r="M1433">
        <v>8920503</v>
      </c>
      <c r="N1433" t="s">
        <v>177</v>
      </c>
      <c r="O1433" s="20">
        <v>45922</v>
      </c>
      <c r="P1433" t="s">
        <v>1084</v>
      </c>
      <c r="Q1433" s="20">
        <v>45922</v>
      </c>
      <c r="R1433" s="20">
        <v>45917</v>
      </c>
      <c r="S1433" t="s">
        <v>300</v>
      </c>
      <c r="T1433">
        <v>500</v>
      </c>
      <c r="W1433">
        <v>5</v>
      </c>
      <c r="X1433" t="s">
        <v>1085</v>
      </c>
      <c r="AB1433" t="s">
        <v>1086</v>
      </c>
      <c r="AK1433">
        <v>0</v>
      </c>
      <c r="AL1433">
        <v>0</v>
      </c>
      <c r="AN1433" s="20">
        <v>45922</v>
      </c>
    </row>
    <row r="1434" spans="1:40" x14ac:dyDescent="0.25">
      <c r="A1434">
        <v>9266274</v>
      </c>
      <c r="B1434" t="s">
        <v>3335</v>
      </c>
      <c r="C1434" t="s">
        <v>3336</v>
      </c>
      <c r="D1434" t="s">
        <v>58</v>
      </c>
      <c r="G1434" s="20">
        <v>43281</v>
      </c>
      <c r="H1434" t="s">
        <v>58</v>
      </c>
      <c r="I1434">
        <v>-9</v>
      </c>
      <c r="J1434" t="s">
        <v>1087</v>
      </c>
      <c r="L1434" t="s">
        <v>1083</v>
      </c>
      <c r="M1434">
        <v>8921164</v>
      </c>
      <c r="N1434" t="s">
        <v>172</v>
      </c>
      <c r="O1434" s="20">
        <v>45909</v>
      </c>
      <c r="P1434" t="s">
        <v>1084</v>
      </c>
      <c r="Q1434" s="20">
        <v>45909</v>
      </c>
      <c r="S1434" t="s">
        <v>776</v>
      </c>
      <c r="T1434">
        <v>500</v>
      </c>
      <c r="W1434">
        <v>5</v>
      </c>
      <c r="X1434" t="s">
        <v>1085</v>
      </c>
      <c r="AB1434" t="s">
        <v>1086</v>
      </c>
      <c r="AK1434">
        <v>0</v>
      </c>
      <c r="AL1434">
        <v>0</v>
      </c>
      <c r="AN1434" s="20">
        <v>45909</v>
      </c>
    </row>
    <row r="1435" spans="1:40" x14ac:dyDescent="0.25">
      <c r="A1435">
        <v>9263765</v>
      </c>
      <c r="B1435" t="s">
        <v>2059</v>
      </c>
      <c r="C1435" t="s">
        <v>281</v>
      </c>
      <c r="D1435" t="s">
        <v>7</v>
      </c>
      <c r="E1435" t="s">
        <v>58</v>
      </c>
      <c r="G1435" s="20">
        <v>42276</v>
      </c>
      <c r="H1435" t="s">
        <v>60</v>
      </c>
      <c r="I1435">
        <v>-11</v>
      </c>
      <c r="J1435" t="s">
        <v>1087</v>
      </c>
      <c r="L1435" t="s">
        <v>1083</v>
      </c>
      <c r="M1435">
        <v>8920031</v>
      </c>
      <c r="N1435" t="s">
        <v>241</v>
      </c>
      <c r="O1435" s="20">
        <v>45854</v>
      </c>
      <c r="P1435" t="s">
        <v>1084</v>
      </c>
      <c r="Q1435" s="20">
        <v>45555</v>
      </c>
      <c r="S1435" t="s">
        <v>776</v>
      </c>
      <c r="T1435">
        <v>500</v>
      </c>
      <c r="W1435">
        <v>5</v>
      </c>
      <c r="X1435" t="s">
        <v>1085</v>
      </c>
      <c r="AB1435" t="s">
        <v>1086</v>
      </c>
      <c r="AK1435">
        <v>0</v>
      </c>
      <c r="AL1435">
        <v>0</v>
      </c>
      <c r="AN1435" s="20">
        <v>45854</v>
      </c>
    </row>
    <row r="1436" spans="1:40" x14ac:dyDescent="0.25">
      <c r="A1436">
        <v>9257136</v>
      </c>
      <c r="B1436" t="s">
        <v>413</v>
      </c>
      <c r="C1436" t="s">
        <v>120</v>
      </c>
      <c r="D1436" t="s">
        <v>7</v>
      </c>
      <c r="E1436" t="s">
        <v>58</v>
      </c>
      <c r="G1436" s="20">
        <v>41252</v>
      </c>
      <c r="H1436" t="s">
        <v>458</v>
      </c>
      <c r="I1436">
        <v>-14</v>
      </c>
      <c r="J1436" t="s">
        <v>1087</v>
      </c>
      <c r="L1436" t="s">
        <v>1083</v>
      </c>
      <c r="M1436">
        <v>8920075</v>
      </c>
      <c r="N1436" t="s">
        <v>57</v>
      </c>
      <c r="O1436" s="20">
        <v>45977</v>
      </c>
      <c r="P1436" t="s">
        <v>1084</v>
      </c>
      <c r="Q1436" s="20">
        <v>44487</v>
      </c>
      <c r="S1436" t="s">
        <v>776</v>
      </c>
      <c r="T1436">
        <v>500</v>
      </c>
      <c r="W1436">
        <v>5</v>
      </c>
      <c r="X1436" t="s">
        <v>1085</v>
      </c>
      <c r="AB1436" t="s">
        <v>1086</v>
      </c>
      <c r="AK1436">
        <v>0</v>
      </c>
      <c r="AL1436">
        <v>0</v>
      </c>
      <c r="AN1436" s="20">
        <v>45940</v>
      </c>
    </row>
    <row r="1437" spans="1:40" x14ac:dyDescent="0.25">
      <c r="A1437">
        <v>9266253</v>
      </c>
      <c r="B1437" t="s">
        <v>3337</v>
      </c>
      <c r="C1437" t="s">
        <v>222</v>
      </c>
      <c r="D1437" t="s">
        <v>58</v>
      </c>
      <c r="G1437" s="20">
        <v>43077</v>
      </c>
      <c r="H1437" t="s">
        <v>58</v>
      </c>
      <c r="I1437">
        <v>-9</v>
      </c>
      <c r="J1437" t="s">
        <v>1087</v>
      </c>
      <c r="L1437" t="s">
        <v>1083</v>
      </c>
      <c r="M1437">
        <v>8920646</v>
      </c>
      <c r="N1437" t="s">
        <v>175</v>
      </c>
      <c r="O1437" s="20">
        <v>45908</v>
      </c>
      <c r="P1437" t="s">
        <v>1084</v>
      </c>
      <c r="Q1437" s="20">
        <v>45908</v>
      </c>
      <c r="S1437" t="s">
        <v>776</v>
      </c>
      <c r="T1437">
        <v>500</v>
      </c>
      <c r="W1437">
        <v>5</v>
      </c>
      <c r="X1437" t="s">
        <v>1085</v>
      </c>
      <c r="AB1437" t="s">
        <v>1086</v>
      </c>
      <c r="AK1437">
        <v>0</v>
      </c>
      <c r="AL1437">
        <v>0</v>
      </c>
      <c r="AN1437" s="20">
        <v>45908</v>
      </c>
    </row>
    <row r="1438" spans="1:40" x14ac:dyDescent="0.25">
      <c r="A1438">
        <v>9266286</v>
      </c>
      <c r="B1438" t="s">
        <v>3338</v>
      </c>
      <c r="C1438" t="s">
        <v>1568</v>
      </c>
      <c r="D1438" t="s">
        <v>58</v>
      </c>
      <c r="G1438" s="20">
        <v>41481</v>
      </c>
      <c r="H1438" t="s">
        <v>443</v>
      </c>
      <c r="I1438">
        <v>-13</v>
      </c>
      <c r="J1438" t="s">
        <v>1087</v>
      </c>
      <c r="L1438" t="s">
        <v>1083</v>
      </c>
      <c r="M1438">
        <v>8920063</v>
      </c>
      <c r="N1438" t="s">
        <v>232</v>
      </c>
      <c r="O1438" s="20">
        <v>45909</v>
      </c>
      <c r="P1438" t="s">
        <v>1084</v>
      </c>
      <c r="Q1438" s="20">
        <v>45909</v>
      </c>
      <c r="S1438" t="s">
        <v>776</v>
      </c>
      <c r="T1438">
        <v>500</v>
      </c>
      <c r="W1438">
        <v>5</v>
      </c>
      <c r="X1438" t="s">
        <v>1085</v>
      </c>
      <c r="AB1438" t="s">
        <v>1086</v>
      </c>
      <c r="AK1438">
        <v>0</v>
      </c>
      <c r="AL1438">
        <v>0</v>
      </c>
      <c r="AN1438" s="20">
        <v>45909</v>
      </c>
    </row>
    <row r="1439" spans="1:40" x14ac:dyDescent="0.25">
      <c r="A1439">
        <v>9265590</v>
      </c>
      <c r="B1439" t="s">
        <v>3339</v>
      </c>
      <c r="C1439" t="s">
        <v>120</v>
      </c>
      <c r="D1439" t="s">
        <v>7</v>
      </c>
      <c r="G1439" s="20">
        <v>42587</v>
      </c>
      <c r="H1439" t="s">
        <v>1465</v>
      </c>
      <c r="I1439">
        <v>-10</v>
      </c>
      <c r="J1439" t="s">
        <v>1087</v>
      </c>
      <c r="L1439" t="s">
        <v>1083</v>
      </c>
      <c r="M1439">
        <v>8920309</v>
      </c>
      <c r="N1439" t="s">
        <v>195</v>
      </c>
      <c r="O1439" s="20">
        <v>46005</v>
      </c>
      <c r="P1439" t="s">
        <v>1084</v>
      </c>
      <c r="Q1439" s="20">
        <v>45846</v>
      </c>
      <c r="S1439" t="s">
        <v>776</v>
      </c>
      <c r="T1439">
        <v>500</v>
      </c>
      <c r="W1439">
        <v>5</v>
      </c>
      <c r="X1439" t="s">
        <v>1085</v>
      </c>
      <c r="AB1439" t="s">
        <v>1086</v>
      </c>
      <c r="AK1439">
        <v>0</v>
      </c>
      <c r="AL1439">
        <v>0</v>
      </c>
      <c r="AN1439" s="20">
        <v>45846</v>
      </c>
    </row>
    <row r="1440" spans="1:40" x14ac:dyDescent="0.25">
      <c r="A1440">
        <v>9254275</v>
      </c>
      <c r="B1440" t="s">
        <v>3340</v>
      </c>
      <c r="C1440" t="s">
        <v>1693</v>
      </c>
      <c r="D1440" t="s">
        <v>7</v>
      </c>
      <c r="G1440" s="20">
        <v>40723</v>
      </c>
      <c r="H1440" t="s">
        <v>468</v>
      </c>
      <c r="I1440">
        <v>-15</v>
      </c>
      <c r="J1440" t="s">
        <v>1087</v>
      </c>
      <c r="L1440" t="s">
        <v>1083</v>
      </c>
      <c r="M1440">
        <v>8921256</v>
      </c>
      <c r="N1440" t="s">
        <v>143</v>
      </c>
      <c r="O1440" s="20">
        <v>45907</v>
      </c>
      <c r="P1440" t="s">
        <v>1084</v>
      </c>
      <c r="Q1440" s="20">
        <v>43721</v>
      </c>
      <c r="S1440" t="s">
        <v>776</v>
      </c>
      <c r="T1440">
        <v>500</v>
      </c>
      <c r="W1440">
        <v>5</v>
      </c>
      <c r="X1440" t="s">
        <v>1085</v>
      </c>
      <c r="AB1440" t="s">
        <v>1086</v>
      </c>
      <c r="AK1440">
        <v>0</v>
      </c>
      <c r="AL1440">
        <v>0</v>
      </c>
      <c r="AN1440" s="20">
        <v>45907</v>
      </c>
    </row>
    <row r="1441" spans="1:40" x14ac:dyDescent="0.25">
      <c r="A1441">
        <v>9261622</v>
      </c>
      <c r="B1441" t="s">
        <v>1311</v>
      </c>
      <c r="C1441" t="s">
        <v>109</v>
      </c>
      <c r="D1441" t="s">
        <v>58</v>
      </c>
      <c r="E1441" t="s">
        <v>58</v>
      </c>
      <c r="G1441" s="20">
        <v>41314</v>
      </c>
      <c r="H1441" t="s">
        <v>443</v>
      </c>
      <c r="I1441">
        <v>-13</v>
      </c>
      <c r="J1441" t="s">
        <v>1087</v>
      </c>
      <c r="L1441" t="s">
        <v>1083</v>
      </c>
      <c r="M1441">
        <v>8920309</v>
      </c>
      <c r="N1441" t="s">
        <v>195</v>
      </c>
      <c r="O1441" s="20">
        <v>45908</v>
      </c>
      <c r="P1441" t="s">
        <v>1084</v>
      </c>
      <c r="Q1441" s="20">
        <v>45221</v>
      </c>
      <c r="S1441" t="s">
        <v>776</v>
      </c>
      <c r="T1441">
        <v>500</v>
      </c>
      <c r="W1441">
        <v>5</v>
      </c>
      <c r="X1441" t="s">
        <v>1085</v>
      </c>
      <c r="AB1441" t="s">
        <v>1086</v>
      </c>
      <c r="AK1441">
        <v>0</v>
      </c>
      <c r="AL1441">
        <v>0</v>
      </c>
      <c r="AN1441" s="20">
        <v>45908</v>
      </c>
    </row>
    <row r="1442" spans="1:40" x14ac:dyDescent="0.25">
      <c r="A1442">
        <v>9258946</v>
      </c>
      <c r="B1442" t="s">
        <v>931</v>
      </c>
      <c r="C1442" t="s">
        <v>932</v>
      </c>
      <c r="D1442" t="s">
        <v>7</v>
      </c>
      <c r="E1442" t="s">
        <v>58</v>
      </c>
      <c r="G1442" s="20">
        <v>42087</v>
      </c>
      <c r="H1442" t="s">
        <v>60</v>
      </c>
      <c r="I1442">
        <v>-11</v>
      </c>
      <c r="J1442" t="s">
        <v>1087</v>
      </c>
      <c r="L1442" t="s">
        <v>1083</v>
      </c>
      <c r="M1442">
        <v>8920646</v>
      </c>
      <c r="N1442" t="s">
        <v>175</v>
      </c>
      <c r="O1442" s="20">
        <v>45977</v>
      </c>
      <c r="P1442" t="s">
        <v>1084</v>
      </c>
      <c r="Q1442" s="20">
        <v>44828</v>
      </c>
      <c r="S1442" t="s">
        <v>776</v>
      </c>
      <c r="T1442">
        <v>500</v>
      </c>
      <c r="W1442">
        <v>5</v>
      </c>
      <c r="X1442" t="s">
        <v>1085</v>
      </c>
      <c r="AB1442" t="s">
        <v>1086</v>
      </c>
      <c r="AK1442">
        <v>0</v>
      </c>
      <c r="AL1442">
        <v>0</v>
      </c>
      <c r="AN1442" s="20">
        <v>45925</v>
      </c>
    </row>
    <row r="1443" spans="1:40" x14ac:dyDescent="0.25">
      <c r="A1443">
        <v>9261538</v>
      </c>
      <c r="B1443" t="s">
        <v>1508</v>
      </c>
      <c r="C1443" t="s">
        <v>521</v>
      </c>
      <c r="D1443" t="s">
        <v>7</v>
      </c>
      <c r="E1443" t="s">
        <v>7</v>
      </c>
      <c r="G1443" s="20">
        <v>41829</v>
      </c>
      <c r="H1443" t="s">
        <v>412</v>
      </c>
      <c r="I1443">
        <v>-12</v>
      </c>
      <c r="J1443" t="s">
        <v>1087</v>
      </c>
      <c r="L1443" t="s">
        <v>1083</v>
      </c>
      <c r="M1443">
        <v>8920075</v>
      </c>
      <c r="N1443" t="s">
        <v>57</v>
      </c>
      <c r="O1443" s="20">
        <v>45915</v>
      </c>
      <c r="P1443" t="s">
        <v>1084</v>
      </c>
      <c r="Q1443" s="20">
        <v>45217</v>
      </c>
      <c r="S1443" t="s">
        <v>776</v>
      </c>
      <c r="T1443">
        <v>513</v>
      </c>
      <c r="W1443">
        <v>5</v>
      </c>
      <c r="X1443" t="s">
        <v>1085</v>
      </c>
      <c r="AB1443" t="s">
        <v>1086</v>
      </c>
      <c r="AK1443">
        <v>0</v>
      </c>
      <c r="AL1443">
        <v>0</v>
      </c>
      <c r="AN1443" s="20">
        <v>45915</v>
      </c>
    </row>
    <row r="1444" spans="1:40" x14ac:dyDescent="0.25">
      <c r="A1444">
        <v>9257746</v>
      </c>
      <c r="B1444" t="s">
        <v>1312</v>
      </c>
      <c r="C1444" t="s">
        <v>116</v>
      </c>
      <c r="D1444" t="s">
        <v>58</v>
      </c>
      <c r="E1444" t="s">
        <v>7</v>
      </c>
      <c r="G1444" s="20">
        <v>41595</v>
      </c>
      <c r="H1444" t="s">
        <v>443</v>
      </c>
      <c r="I1444">
        <v>-13</v>
      </c>
      <c r="J1444" t="s">
        <v>1087</v>
      </c>
      <c r="L1444" t="s">
        <v>1083</v>
      </c>
      <c r="M1444">
        <v>8920646</v>
      </c>
      <c r="N1444" t="s">
        <v>175</v>
      </c>
      <c r="O1444" s="20">
        <v>45875</v>
      </c>
      <c r="P1444" t="s">
        <v>1084</v>
      </c>
      <c r="Q1444" s="20">
        <v>44548</v>
      </c>
      <c r="S1444" t="s">
        <v>776</v>
      </c>
      <c r="T1444">
        <v>500</v>
      </c>
      <c r="W1444">
        <v>5</v>
      </c>
      <c r="X1444" t="s">
        <v>1085</v>
      </c>
      <c r="AB1444" t="s">
        <v>1086</v>
      </c>
      <c r="AK1444">
        <v>0</v>
      </c>
      <c r="AL1444">
        <v>0</v>
      </c>
      <c r="AN1444" s="20">
        <v>45875</v>
      </c>
    </row>
    <row r="1445" spans="1:40" x14ac:dyDescent="0.25">
      <c r="A1445">
        <v>9266619</v>
      </c>
      <c r="B1445" t="s">
        <v>1312</v>
      </c>
      <c r="C1445" t="s">
        <v>78</v>
      </c>
      <c r="D1445" t="s">
        <v>58</v>
      </c>
      <c r="G1445" s="20">
        <v>43066</v>
      </c>
      <c r="H1445" t="s">
        <v>58</v>
      </c>
      <c r="I1445">
        <v>-9</v>
      </c>
      <c r="J1445" t="s">
        <v>1087</v>
      </c>
      <c r="L1445" t="s">
        <v>1083</v>
      </c>
      <c r="M1445">
        <v>8921190</v>
      </c>
      <c r="N1445" t="s">
        <v>149</v>
      </c>
      <c r="O1445" s="20">
        <v>45920</v>
      </c>
      <c r="P1445" t="s">
        <v>1084</v>
      </c>
      <c r="Q1445" s="20">
        <v>45920</v>
      </c>
      <c r="S1445" t="s">
        <v>776</v>
      </c>
      <c r="T1445">
        <v>500</v>
      </c>
      <c r="W1445">
        <v>5</v>
      </c>
      <c r="X1445" t="s">
        <v>1085</v>
      </c>
      <c r="AB1445" t="s">
        <v>1086</v>
      </c>
      <c r="AK1445">
        <v>0</v>
      </c>
      <c r="AL1445">
        <v>0</v>
      </c>
      <c r="AN1445" s="20">
        <v>45920</v>
      </c>
    </row>
    <row r="1446" spans="1:40" x14ac:dyDescent="0.25">
      <c r="A1446">
        <v>9265742</v>
      </c>
      <c r="B1446" t="s">
        <v>3341</v>
      </c>
      <c r="C1446" t="s">
        <v>64</v>
      </c>
      <c r="D1446" t="s">
        <v>7</v>
      </c>
      <c r="G1446" s="20">
        <v>41595</v>
      </c>
      <c r="H1446" t="s">
        <v>443</v>
      </c>
      <c r="I1446">
        <v>-13</v>
      </c>
      <c r="J1446" t="s">
        <v>1087</v>
      </c>
      <c r="L1446" t="s">
        <v>1083</v>
      </c>
      <c r="M1446">
        <v>8920031</v>
      </c>
      <c r="N1446" t="s">
        <v>241</v>
      </c>
      <c r="O1446" s="20">
        <v>45964</v>
      </c>
      <c r="P1446" t="s">
        <v>1084</v>
      </c>
      <c r="Q1446" s="20">
        <v>45856</v>
      </c>
      <c r="S1446" t="s">
        <v>776</v>
      </c>
      <c r="T1446">
        <v>500</v>
      </c>
      <c r="W1446">
        <v>5</v>
      </c>
      <c r="X1446" t="s">
        <v>1085</v>
      </c>
      <c r="AB1446" t="s">
        <v>1086</v>
      </c>
      <c r="AK1446">
        <v>1</v>
      </c>
      <c r="AL1446">
        <v>0</v>
      </c>
      <c r="AN1446" s="20">
        <v>45856</v>
      </c>
    </row>
    <row r="1447" spans="1:40" x14ac:dyDescent="0.25">
      <c r="A1447">
        <v>9266759</v>
      </c>
      <c r="B1447" t="s">
        <v>3342</v>
      </c>
      <c r="C1447" t="s">
        <v>414</v>
      </c>
      <c r="D1447" t="s">
        <v>58</v>
      </c>
      <c r="G1447" s="20">
        <v>41603</v>
      </c>
      <c r="H1447" t="s">
        <v>443</v>
      </c>
      <c r="I1447">
        <v>-13</v>
      </c>
      <c r="J1447" t="s">
        <v>1087</v>
      </c>
      <c r="L1447" t="s">
        <v>1083</v>
      </c>
      <c r="M1447">
        <v>8921190</v>
      </c>
      <c r="N1447" t="s">
        <v>149</v>
      </c>
      <c r="O1447" s="20">
        <v>45925</v>
      </c>
      <c r="P1447" t="s">
        <v>1084</v>
      </c>
      <c r="Q1447" s="20">
        <v>45925</v>
      </c>
      <c r="S1447" t="s">
        <v>776</v>
      </c>
      <c r="T1447">
        <v>500</v>
      </c>
      <c r="W1447">
        <v>5</v>
      </c>
      <c r="X1447" t="s">
        <v>1085</v>
      </c>
      <c r="AB1447" t="s">
        <v>1086</v>
      </c>
      <c r="AK1447">
        <v>0</v>
      </c>
      <c r="AL1447">
        <v>0</v>
      </c>
      <c r="AN1447" s="20">
        <v>45925</v>
      </c>
    </row>
    <row r="1448" spans="1:40" x14ac:dyDescent="0.25">
      <c r="A1448">
        <v>9255686</v>
      </c>
      <c r="B1448" t="s">
        <v>669</v>
      </c>
      <c r="C1448" t="s">
        <v>137</v>
      </c>
      <c r="D1448" t="s">
        <v>7</v>
      </c>
      <c r="E1448" t="s">
        <v>7</v>
      </c>
      <c r="G1448" s="20">
        <v>40445</v>
      </c>
      <c r="H1448" t="s">
        <v>482</v>
      </c>
      <c r="I1448">
        <v>-16</v>
      </c>
      <c r="J1448" t="s">
        <v>1087</v>
      </c>
      <c r="L1448" t="s">
        <v>1083</v>
      </c>
      <c r="M1448">
        <v>8920234</v>
      </c>
      <c r="N1448" t="s">
        <v>208</v>
      </c>
      <c r="O1448" s="20">
        <v>45977</v>
      </c>
      <c r="P1448" t="s">
        <v>1084</v>
      </c>
      <c r="Q1448" s="20">
        <v>44091</v>
      </c>
      <c r="S1448" t="s">
        <v>776</v>
      </c>
      <c r="T1448">
        <v>500</v>
      </c>
      <c r="W1448">
        <v>5</v>
      </c>
      <c r="X1448" t="s">
        <v>1085</v>
      </c>
      <c r="AB1448" t="s">
        <v>1086</v>
      </c>
      <c r="AK1448">
        <v>0</v>
      </c>
      <c r="AL1448">
        <v>0</v>
      </c>
      <c r="AN1448" s="20">
        <v>45937</v>
      </c>
    </row>
    <row r="1449" spans="1:40" x14ac:dyDescent="0.25">
      <c r="A1449">
        <v>9266388</v>
      </c>
      <c r="B1449" t="s">
        <v>3343</v>
      </c>
      <c r="C1449" t="s">
        <v>142</v>
      </c>
      <c r="D1449" t="s">
        <v>58</v>
      </c>
      <c r="G1449" s="20">
        <v>40680</v>
      </c>
      <c r="H1449" t="s">
        <v>468</v>
      </c>
      <c r="I1449">
        <v>-15</v>
      </c>
      <c r="J1449" t="s">
        <v>1087</v>
      </c>
      <c r="L1449" t="s">
        <v>1083</v>
      </c>
      <c r="M1449">
        <v>8920066</v>
      </c>
      <c r="N1449" t="s">
        <v>230</v>
      </c>
      <c r="O1449" s="20">
        <v>45911</v>
      </c>
      <c r="P1449" t="s">
        <v>1084</v>
      </c>
      <c r="Q1449" s="20">
        <v>45911</v>
      </c>
      <c r="S1449" t="s">
        <v>776</v>
      </c>
      <c r="T1449">
        <v>500</v>
      </c>
      <c r="W1449">
        <v>5</v>
      </c>
      <c r="X1449" t="s">
        <v>1085</v>
      </c>
      <c r="AB1449" t="s">
        <v>1086</v>
      </c>
      <c r="AK1449">
        <v>1</v>
      </c>
      <c r="AL1449">
        <v>0</v>
      </c>
      <c r="AN1449" s="20">
        <v>45911</v>
      </c>
    </row>
    <row r="1450" spans="1:40" x14ac:dyDescent="0.25">
      <c r="A1450">
        <v>9265817</v>
      </c>
      <c r="B1450" t="s">
        <v>3344</v>
      </c>
      <c r="C1450" t="s">
        <v>122</v>
      </c>
      <c r="D1450" t="s">
        <v>58</v>
      </c>
      <c r="G1450" s="20">
        <v>42112</v>
      </c>
      <c r="H1450" t="s">
        <v>60</v>
      </c>
      <c r="I1450">
        <v>-11</v>
      </c>
      <c r="J1450" t="s">
        <v>1087</v>
      </c>
      <c r="L1450" t="s">
        <v>1083</v>
      </c>
      <c r="M1450">
        <v>8920646</v>
      </c>
      <c r="N1450" t="s">
        <v>175</v>
      </c>
      <c r="O1450" s="20">
        <v>45875</v>
      </c>
      <c r="P1450" t="s">
        <v>1084</v>
      </c>
      <c r="Q1450" s="20">
        <v>45875</v>
      </c>
      <c r="S1450" t="s">
        <v>776</v>
      </c>
      <c r="T1450">
        <v>500</v>
      </c>
      <c r="W1450">
        <v>5</v>
      </c>
      <c r="X1450" t="s">
        <v>1085</v>
      </c>
      <c r="AB1450" t="s">
        <v>1086</v>
      </c>
      <c r="AK1450">
        <v>1</v>
      </c>
      <c r="AL1450">
        <v>0</v>
      </c>
      <c r="AN1450" s="20">
        <v>45875</v>
      </c>
    </row>
    <row r="1451" spans="1:40" x14ac:dyDescent="0.25">
      <c r="A1451">
        <v>9263948</v>
      </c>
      <c r="B1451" t="s">
        <v>2060</v>
      </c>
      <c r="C1451" t="s">
        <v>2061</v>
      </c>
      <c r="D1451" t="s">
        <v>58</v>
      </c>
      <c r="E1451" t="s">
        <v>58</v>
      </c>
      <c r="G1451" s="20">
        <v>42307</v>
      </c>
      <c r="H1451" t="s">
        <v>60</v>
      </c>
      <c r="I1451">
        <v>-11</v>
      </c>
      <c r="J1451" t="s">
        <v>1082</v>
      </c>
      <c r="L1451" t="s">
        <v>1083</v>
      </c>
      <c r="M1451">
        <v>8920140</v>
      </c>
      <c r="N1451" t="s">
        <v>511</v>
      </c>
      <c r="O1451" s="20">
        <v>45929</v>
      </c>
      <c r="P1451" t="s">
        <v>1084</v>
      </c>
      <c r="Q1451" s="20">
        <v>45562</v>
      </c>
      <c r="S1451" t="s">
        <v>776</v>
      </c>
      <c r="T1451">
        <v>500</v>
      </c>
      <c r="W1451">
        <v>5</v>
      </c>
      <c r="X1451" t="s">
        <v>1085</v>
      </c>
      <c r="AB1451" t="s">
        <v>1086</v>
      </c>
      <c r="AK1451">
        <v>0</v>
      </c>
      <c r="AL1451">
        <v>0</v>
      </c>
      <c r="AN1451" s="20">
        <v>45929</v>
      </c>
    </row>
    <row r="1452" spans="1:40" x14ac:dyDescent="0.25">
      <c r="A1452">
        <v>9263949</v>
      </c>
      <c r="B1452" t="s">
        <v>2060</v>
      </c>
      <c r="C1452" t="s">
        <v>444</v>
      </c>
      <c r="D1452" t="s">
        <v>58</v>
      </c>
      <c r="E1452" t="s">
        <v>58</v>
      </c>
      <c r="G1452" s="20">
        <v>40987</v>
      </c>
      <c r="H1452" t="s">
        <v>458</v>
      </c>
      <c r="I1452">
        <v>-14</v>
      </c>
      <c r="J1452" t="s">
        <v>1087</v>
      </c>
      <c r="L1452" t="s">
        <v>1083</v>
      </c>
      <c r="M1452">
        <v>8920140</v>
      </c>
      <c r="N1452" t="s">
        <v>511</v>
      </c>
      <c r="O1452" s="20">
        <v>45929</v>
      </c>
      <c r="P1452" t="s">
        <v>1084</v>
      </c>
      <c r="Q1452" s="20">
        <v>45562</v>
      </c>
      <c r="S1452" t="s">
        <v>776</v>
      </c>
      <c r="T1452">
        <v>500</v>
      </c>
      <c r="W1452">
        <v>5</v>
      </c>
      <c r="X1452" t="s">
        <v>1085</v>
      </c>
      <c r="AB1452" t="s">
        <v>1086</v>
      </c>
      <c r="AK1452">
        <v>1</v>
      </c>
      <c r="AL1452">
        <v>0</v>
      </c>
      <c r="AN1452" s="20">
        <v>45929</v>
      </c>
    </row>
    <row r="1453" spans="1:40" x14ac:dyDescent="0.25">
      <c r="A1453">
        <v>9265865</v>
      </c>
      <c r="B1453" t="s">
        <v>3345</v>
      </c>
      <c r="C1453" t="s">
        <v>101</v>
      </c>
      <c r="D1453" t="s">
        <v>58</v>
      </c>
      <c r="G1453" s="20">
        <v>42553</v>
      </c>
      <c r="H1453" t="s">
        <v>1465</v>
      </c>
      <c r="I1453">
        <v>-10</v>
      </c>
      <c r="J1453" t="s">
        <v>1087</v>
      </c>
      <c r="L1453" t="s">
        <v>1083</v>
      </c>
      <c r="M1453">
        <v>8920309</v>
      </c>
      <c r="N1453" t="s">
        <v>195</v>
      </c>
      <c r="O1453" s="20">
        <v>45896</v>
      </c>
      <c r="P1453" t="s">
        <v>1084</v>
      </c>
      <c r="Q1453" s="20">
        <v>45896</v>
      </c>
      <c r="S1453" t="s">
        <v>776</v>
      </c>
      <c r="T1453">
        <v>500</v>
      </c>
      <c r="W1453">
        <v>5</v>
      </c>
      <c r="X1453" t="s">
        <v>1085</v>
      </c>
      <c r="AB1453" t="s">
        <v>1086</v>
      </c>
      <c r="AK1453">
        <v>0</v>
      </c>
      <c r="AL1453">
        <v>0</v>
      </c>
      <c r="AN1453" s="20">
        <v>45896</v>
      </c>
    </row>
    <row r="1454" spans="1:40" x14ac:dyDescent="0.25">
      <c r="A1454">
        <v>9258683</v>
      </c>
      <c r="B1454" t="s">
        <v>3346</v>
      </c>
      <c r="C1454" t="s">
        <v>565</v>
      </c>
      <c r="D1454" t="s">
        <v>58</v>
      </c>
      <c r="G1454" s="20">
        <v>41503</v>
      </c>
      <c r="H1454" t="s">
        <v>443</v>
      </c>
      <c r="I1454">
        <v>-13</v>
      </c>
      <c r="J1454" t="s">
        <v>1087</v>
      </c>
      <c r="L1454" t="s">
        <v>1083</v>
      </c>
      <c r="M1454">
        <v>8920025</v>
      </c>
      <c r="N1454" t="s">
        <v>255</v>
      </c>
      <c r="O1454" s="20">
        <v>45853</v>
      </c>
      <c r="P1454" t="s">
        <v>1084</v>
      </c>
      <c r="Q1454" s="20">
        <v>44820</v>
      </c>
      <c r="S1454" t="s">
        <v>776</v>
      </c>
      <c r="T1454">
        <v>500</v>
      </c>
      <c r="W1454">
        <v>5</v>
      </c>
      <c r="X1454" t="s">
        <v>1085</v>
      </c>
      <c r="AB1454" t="s">
        <v>1086</v>
      </c>
      <c r="AK1454">
        <v>0</v>
      </c>
      <c r="AL1454">
        <v>0</v>
      </c>
      <c r="AN1454" s="20">
        <v>45853</v>
      </c>
    </row>
    <row r="1455" spans="1:40" x14ac:dyDescent="0.25">
      <c r="A1455">
        <v>9266512</v>
      </c>
      <c r="B1455" t="s">
        <v>3347</v>
      </c>
      <c r="C1455" t="s">
        <v>63</v>
      </c>
      <c r="D1455" t="s">
        <v>58</v>
      </c>
      <c r="G1455" s="20">
        <v>42328</v>
      </c>
      <c r="H1455" t="s">
        <v>60</v>
      </c>
      <c r="I1455">
        <v>-11</v>
      </c>
      <c r="J1455" t="s">
        <v>1087</v>
      </c>
      <c r="L1455" t="s">
        <v>1083</v>
      </c>
      <c r="M1455">
        <v>8920312</v>
      </c>
      <c r="N1455" t="s">
        <v>193</v>
      </c>
      <c r="O1455" s="20">
        <v>45916</v>
      </c>
      <c r="P1455" t="s">
        <v>1084</v>
      </c>
      <c r="Q1455" s="20">
        <v>45916</v>
      </c>
      <c r="S1455" t="s">
        <v>776</v>
      </c>
      <c r="T1455">
        <v>500</v>
      </c>
      <c r="W1455">
        <v>5</v>
      </c>
      <c r="X1455" t="s">
        <v>1085</v>
      </c>
      <c r="AB1455" t="s">
        <v>1088</v>
      </c>
      <c r="AK1455">
        <v>0</v>
      </c>
      <c r="AL1455">
        <v>0</v>
      </c>
      <c r="AN1455" s="20">
        <v>45916</v>
      </c>
    </row>
    <row r="1456" spans="1:40" x14ac:dyDescent="0.25">
      <c r="A1456">
        <v>9263820</v>
      </c>
      <c r="B1456" t="s">
        <v>2062</v>
      </c>
      <c r="C1456" t="s">
        <v>138</v>
      </c>
      <c r="D1456" t="s">
        <v>58</v>
      </c>
      <c r="E1456" t="s">
        <v>58</v>
      </c>
      <c r="G1456" s="20">
        <v>42698</v>
      </c>
      <c r="H1456" t="s">
        <v>1465</v>
      </c>
      <c r="I1456">
        <v>-10</v>
      </c>
      <c r="J1456" t="s">
        <v>1087</v>
      </c>
      <c r="L1456" t="s">
        <v>1083</v>
      </c>
      <c r="M1456">
        <v>8921256</v>
      </c>
      <c r="N1456" t="s">
        <v>143</v>
      </c>
      <c r="O1456" s="20">
        <v>45916</v>
      </c>
      <c r="P1456" t="s">
        <v>1084</v>
      </c>
      <c r="Q1456" s="20">
        <v>45560</v>
      </c>
      <c r="S1456" t="s">
        <v>776</v>
      </c>
      <c r="T1456">
        <v>500</v>
      </c>
      <c r="W1456">
        <v>5</v>
      </c>
      <c r="X1456" t="s">
        <v>1085</v>
      </c>
      <c r="AB1456" t="s">
        <v>1086</v>
      </c>
      <c r="AK1456">
        <v>0</v>
      </c>
      <c r="AL1456">
        <v>0</v>
      </c>
      <c r="AN1456" s="20">
        <v>45916</v>
      </c>
    </row>
    <row r="1457" spans="1:40" x14ac:dyDescent="0.25">
      <c r="A1457">
        <v>9263821</v>
      </c>
      <c r="B1457" t="s">
        <v>2062</v>
      </c>
      <c r="C1457" t="s">
        <v>1165</v>
      </c>
      <c r="D1457" t="s">
        <v>58</v>
      </c>
      <c r="E1457" t="s">
        <v>58</v>
      </c>
      <c r="G1457" s="20">
        <v>42280</v>
      </c>
      <c r="H1457" t="s">
        <v>60</v>
      </c>
      <c r="I1457">
        <v>-11</v>
      </c>
      <c r="J1457" t="s">
        <v>1082</v>
      </c>
      <c r="L1457" t="s">
        <v>1083</v>
      </c>
      <c r="M1457">
        <v>8921256</v>
      </c>
      <c r="N1457" t="s">
        <v>143</v>
      </c>
      <c r="O1457" s="20">
        <v>45916</v>
      </c>
      <c r="P1457" t="s">
        <v>1084</v>
      </c>
      <c r="Q1457" s="20">
        <v>45560</v>
      </c>
      <c r="S1457" t="s">
        <v>776</v>
      </c>
      <c r="T1457">
        <v>500</v>
      </c>
      <c r="W1457">
        <v>5</v>
      </c>
      <c r="X1457" t="s">
        <v>1085</v>
      </c>
      <c r="AB1457" t="s">
        <v>1086</v>
      </c>
      <c r="AK1457">
        <v>0</v>
      </c>
      <c r="AL1457">
        <v>0</v>
      </c>
      <c r="AN1457" s="20">
        <v>45916</v>
      </c>
    </row>
    <row r="1458" spans="1:40" x14ac:dyDescent="0.25">
      <c r="A1458">
        <v>9266093</v>
      </c>
      <c r="B1458" t="s">
        <v>3348</v>
      </c>
      <c r="C1458" t="s">
        <v>104</v>
      </c>
      <c r="D1458" t="s">
        <v>58</v>
      </c>
      <c r="G1458" s="20">
        <v>41440</v>
      </c>
      <c r="H1458" t="s">
        <v>443</v>
      </c>
      <c r="I1458">
        <v>-13</v>
      </c>
      <c r="J1458" t="s">
        <v>1087</v>
      </c>
      <c r="L1458" t="s">
        <v>1083</v>
      </c>
      <c r="M1458">
        <v>8920312</v>
      </c>
      <c r="N1458" t="s">
        <v>193</v>
      </c>
      <c r="O1458" s="20">
        <v>45905</v>
      </c>
      <c r="P1458" t="s">
        <v>1084</v>
      </c>
      <c r="Q1458" s="20">
        <v>45905</v>
      </c>
      <c r="S1458" t="s">
        <v>776</v>
      </c>
      <c r="T1458">
        <v>500</v>
      </c>
      <c r="W1458">
        <v>5</v>
      </c>
      <c r="X1458" t="s">
        <v>1085</v>
      </c>
      <c r="AB1458" t="s">
        <v>1086</v>
      </c>
      <c r="AK1458">
        <v>0</v>
      </c>
      <c r="AL1458">
        <v>0</v>
      </c>
      <c r="AN1458" s="20">
        <v>45905</v>
      </c>
    </row>
    <row r="1459" spans="1:40" x14ac:dyDescent="0.25">
      <c r="A1459">
        <v>9263878</v>
      </c>
      <c r="B1459" t="s">
        <v>2063</v>
      </c>
      <c r="C1459" t="s">
        <v>2064</v>
      </c>
      <c r="D1459" t="s">
        <v>58</v>
      </c>
      <c r="E1459" t="s">
        <v>58</v>
      </c>
      <c r="G1459" s="20">
        <v>41862</v>
      </c>
      <c r="H1459" t="s">
        <v>412</v>
      </c>
      <c r="I1459">
        <v>-12</v>
      </c>
      <c r="J1459" t="s">
        <v>1082</v>
      </c>
      <c r="L1459" t="s">
        <v>1083</v>
      </c>
      <c r="M1459">
        <v>8921316</v>
      </c>
      <c r="N1459" t="s">
        <v>135</v>
      </c>
      <c r="O1459" s="20">
        <v>45919</v>
      </c>
      <c r="P1459" t="s">
        <v>1084</v>
      </c>
      <c r="Q1459" s="20">
        <v>45561</v>
      </c>
      <c r="S1459" t="s">
        <v>776</v>
      </c>
      <c r="T1459">
        <v>500</v>
      </c>
      <c r="W1459">
        <v>5</v>
      </c>
      <c r="X1459" t="s">
        <v>1085</v>
      </c>
      <c r="AB1459" t="s">
        <v>1086</v>
      </c>
      <c r="AK1459">
        <v>0</v>
      </c>
      <c r="AL1459">
        <v>0</v>
      </c>
      <c r="AN1459" s="20">
        <v>45919</v>
      </c>
    </row>
    <row r="1460" spans="1:40" x14ac:dyDescent="0.25">
      <c r="A1460">
        <v>9266677</v>
      </c>
      <c r="B1460" t="s">
        <v>2063</v>
      </c>
      <c r="C1460" t="s">
        <v>1548</v>
      </c>
      <c r="D1460" t="s">
        <v>58</v>
      </c>
      <c r="G1460" s="20">
        <v>42833</v>
      </c>
      <c r="H1460" t="s">
        <v>58</v>
      </c>
      <c r="I1460">
        <v>-9</v>
      </c>
      <c r="J1460" t="s">
        <v>1082</v>
      </c>
      <c r="L1460" t="s">
        <v>1083</v>
      </c>
      <c r="M1460">
        <v>8921316</v>
      </c>
      <c r="N1460" t="s">
        <v>135</v>
      </c>
      <c r="O1460" s="20">
        <v>45923</v>
      </c>
      <c r="P1460" t="s">
        <v>1084</v>
      </c>
      <c r="Q1460" s="20">
        <v>45923</v>
      </c>
      <c r="S1460" t="s">
        <v>776</v>
      </c>
      <c r="T1460">
        <v>500</v>
      </c>
      <c r="W1460">
        <v>5</v>
      </c>
      <c r="X1460" t="s">
        <v>1085</v>
      </c>
      <c r="AB1460" t="s">
        <v>1086</v>
      </c>
      <c r="AK1460">
        <v>0</v>
      </c>
      <c r="AL1460">
        <v>0</v>
      </c>
      <c r="AN1460" s="20">
        <v>45923</v>
      </c>
    </row>
    <row r="1461" spans="1:40" x14ac:dyDescent="0.25">
      <c r="A1461">
        <v>9267261</v>
      </c>
      <c r="B1461" t="s">
        <v>3349</v>
      </c>
      <c r="C1461" t="s">
        <v>3350</v>
      </c>
      <c r="D1461" t="s">
        <v>58</v>
      </c>
      <c r="G1461" s="20">
        <v>43225</v>
      </c>
      <c r="H1461" t="s">
        <v>58</v>
      </c>
      <c r="I1461">
        <v>-9</v>
      </c>
      <c r="J1461" t="s">
        <v>1087</v>
      </c>
      <c r="L1461" t="s">
        <v>1083</v>
      </c>
      <c r="M1461">
        <v>8920049</v>
      </c>
      <c r="N1461" t="s">
        <v>235</v>
      </c>
      <c r="O1461" s="20">
        <v>45952</v>
      </c>
      <c r="P1461" t="s">
        <v>1084</v>
      </c>
      <c r="Q1461" s="20">
        <v>45952</v>
      </c>
      <c r="S1461" t="s">
        <v>776</v>
      </c>
      <c r="T1461">
        <v>500</v>
      </c>
      <c r="W1461">
        <v>5</v>
      </c>
      <c r="X1461" t="s">
        <v>1085</v>
      </c>
      <c r="AB1461" t="s">
        <v>1086</v>
      </c>
      <c r="AK1461">
        <v>0</v>
      </c>
      <c r="AL1461">
        <v>0</v>
      </c>
      <c r="AN1461" s="20">
        <v>45952</v>
      </c>
    </row>
    <row r="1462" spans="1:40" x14ac:dyDescent="0.25">
      <c r="A1462">
        <v>9263270</v>
      </c>
      <c r="B1462" t="s">
        <v>2065</v>
      </c>
      <c r="C1462" t="s">
        <v>114</v>
      </c>
      <c r="D1462" t="s">
        <v>58</v>
      </c>
      <c r="E1462" t="s">
        <v>58</v>
      </c>
      <c r="G1462" s="20">
        <v>44413</v>
      </c>
      <c r="H1462" t="s">
        <v>58</v>
      </c>
      <c r="I1462">
        <v>-9</v>
      </c>
      <c r="J1462" t="s">
        <v>1087</v>
      </c>
      <c r="L1462" t="s">
        <v>1083</v>
      </c>
      <c r="M1462">
        <v>8921458</v>
      </c>
      <c r="N1462" t="s">
        <v>92</v>
      </c>
      <c r="O1462" s="20">
        <v>45910</v>
      </c>
      <c r="P1462" t="s">
        <v>1084</v>
      </c>
      <c r="Q1462" s="20">
        <v>45545</v>
      </c>
      <c r="S1462" t="s">
        <v>776</v>
      </c>
      <c r="T1462">
        <v>500</v>
      </c>
      <c r="W1462">
        <v>5</v>
      </c>
      <c r="X1462" t="s">
        <v>1085</v>
      </c>
      <c r="AB1462" t="s">
        <v>1086</v>
      </c>
      <c r="AK1462">
        <v>0</v>
      </c>
      <c r="AL1462">
        <v>0</v>
      </c>
      <c r="AN1462" s="20">
        <v>45910</v>
      </c>
    </row>
    <row r="1463" spans="1:40" x14ac:dyDescent="0.25">
      <c r="A1463">
        <v>9266866</v>
      </c>
      <c r="B1463" t="s">
        <v>2066</v>
      </c>
      <c r="C1463" t="s">
        <v>3351</v>
      </c>
      <c r="D1463" t="s">
        <v>58</v>
      </c>
      <c r="G1463" s="20">
        <v>41439</v>
      </c>
      <c r="H1463" t="s">
        <v>443</v>
      </c>
      <c r="I1463">
        <v>-13</v>
      </c>
      <c r="J1463" t="s">
        <v>1087</v>
      </c>
      <c r="L1463" t="s">
        <v>1083</v>
      </c>
      <c r="M1463">
        <v>8920075</v>
      </c>
      <c r="N1463" t="s">
        <v>57</v>
      </c>
      <c r="O1463" s="20">
        <v>45926</v>
      </c>
      <c r="P1463" t="s">
        <v>1084</v>
      </c>
      <c r="Q1463" s="20">
        <v>45926</v>
      </c>
      <c r="S1463" t="s">
        <v>776</v>
      </c>
      <c r="T1463">
        <v>500</v>
      </c>
      <c r="W1463">
        <v>5</v>
      </c>
      <c r="X1463" t="s">
        <v>1085</v>
      </c>
      <c r="AB1463" t="s">
        <v>1086</v>
      </c>
      <c r="AK1463">
        <v>0</v>
      </c>
      <c r="AL1463">
        <v>0</v>
      </c>
      <c r="AN1463" s="20">
        <v>45926</v>
      </c>
    </row>
    <row r="1464" spans="1:40" x14ac:dyDescent="0.25">
      <c r="A1464">
        <v>9265738</v>
      </c>
      <c r="B1464" t="s">
        <v>3352</v>
      </c>
      <c r="C1464" t="s">
        <v>3353</v>
      </c>
      <c r="D1464" t="s">
        <v>58</v>
      </c>
      <c r="G1464" s="20">
        <v>42119</v>
      </c>
      <c r="H1464" t="s">
        <v>60</v>
      </c>
      <c r="I1464">
        <v>-11</v>
      </c>
      <c r="J1464" t="s">
        <v>1087</v>
      </c>
      <c r="L1464" t="s">
        <v>1083</v>
      </c>
      <c r="M1464">
        <v>8920025</v>
      </c>
      <c r="N1464" t="s">
        <v>255</v>
      </c>
      <c r="O1464" s="20">
        <v>45855</v>
      </c>
      <c r="P1464" t="s">
        <v>1084</v>
      </c>
      <c r="Q1464" s="20">
        <v>45855</v>
      </c>
      <c r="S1464" t="s">
        <v>776</v>
      </c>
      <c r="T1464">
        <v>500</v>
      </c>
      <c r="W1464">
        <v>5</v>
      </c>
      <c r="X1464" t="s">
        <v>1085</v>
      </c>
      <c r="AB1464" t="s">
        <v>1086</v>
      </c>
      <c r="AK1464">
        <v>0</v>
      </c>
      <c r="AL1464">
        <v>0</v>
      </c>
      <c r="AN1464" s="20">
        <v>45855</v>
      </c>
    </row>
    <row r="1465" spans="1:40" x14ac:dyDescent="0.25">
      <c r="A1465">
        <v>9266292</v>
      </c>
      <c r="B1465" t="s">
        <v>3354</v>
      </c>
      <c r="C1465" t="s">
        <v>188</v>
      </c>
      <c r="D1465" t="s">
        <v>58</v>
      </c>
      <c r="G1465" s="20">
        <v>42161</v>
      </c>
      <c r="H1465" t="s">
        <v>60</v>
      </c>
      <c r="I1465">
        <v>-11</v>
      </c>
      <c r="J1465" t="s">
        <v>1087</v>
      </c>
      <c r="L1465" t="s">
        <v>1083</v>
      </c>
      <c r="M1465">
        <v>8921458</v>
      </c>
      <c r="N1465" t="s">
        <v>92</v>
      </c>
      <c r="O1465" s="20">
        <v>45909</v>
      </c>
      <c r="P1465" t="s">
        <v>1084</v>
      </c>
      <c r="Q1465" s="20">
        <v>45909</v>
      </c>
      <c r="R1465" s="20">
        <v>45903</v>
      </c>
      <c r="S1465" t="s">
        <v>300</v>
      </c>
      <c r="T1465">
        <v>500</v>
      </c>
      <c r="W1465">
        <v>5</v>
      </c>
      <c r="X1465" t="s">
        <v>1085</v>
      </c>
      <c r="AB1465" t="s">
        <v>1086</v>
      </c>
      <c r="AK1465">
        <v>0</v>
      </c>
      <c r="AL1465">
        <v>0</v>
      </c>
      <c r="AN1465" s="20">
        <v>45909</v>
      </c>
    </row>
    <row r="1466" spans="1:40" x14ac:dyDescent="0.25">
      <c r="A1466">
        <v>9265929</v>
      </c>
      <c r="B1466" t="s">
        <v>3355</v>
      </c>
      <c r="C1466" t="s">
        <v>263</v>
      </c>
      <c r="D1466" t="s">
        <v>58</v>
      </c>
      <c r="G1466" s="20">
        <v>42283</v>
      </c>
      <c r="H1466" t="s">
        <v>60</v>
      </c>
      <c r="I1466">
        <v>-11</v>
      </c>
      <c r="J1466" t="s">
        <v>1082</v>
      </c>
      <c r="L1466" t="s">
        <v>1083</v>
      </c>
      <c r="M1466">
        <v>8920025</v>
      </c>
      <c r="N1466" t="s">
        <v>255</v>
      </c>
      <c r="O1466" s="20">
        <v>45899</v>
      </c>
      <c r="P1466" t="s">
        <v>1084</v>
      </c>
      <c r="Q1466" s="20">
        <v>45899</v>
      </c>
      <c r="S1466" t="s">
        <v>776</v>
      </c>
      <c r="T1466">
        <v>500</v>
      </c>
      <c r="W1466">
        <v>5</v>
      </c>
      <c r="X1466" t="s">
        <v>1085</v>
      </c>
      <c r="AB1466" t="s">
        <v>1086</v>
      </c>
      <c r="AK1466">
        <v>0</v>
      </c>
      <c r="AL1466">
        <v>0</v>
      </c>
      <c r="AN1466" s="20">
        <v>45899</v>
      </c>
    </row>
    <row r="1467" spans="1:40" x14ac:dyDescent="0.25">
      <c r="A1467">
        <v>9259854</v>
      </c>
      <c r="B1467" t="s">
        <v>1109</v>
      </c>
      <c r="C1467" t="s">
        <v>1110</v>
      </c>
      <c r="D1467" t="s">
        <v>58</v>
      </c>
      <c r="E1467" t="s">
        <v>58</v>
      </c>
      <c r="G1467" s="20">
        <v>39535</v>
      </c>
      <c r="H1467" t="s">
        <v>489</v>
      </c>
      <c r="I1467">
        <v>-18</v>
      </c>
      <c r="J1467" t="s">
        <v>1082</v>
      </c>
      <c r="L1467" t="s">
        <v>1083</v>
      </c>
      <c r="M1467">
        <v>8920505</v>
      </c>
      <c r="N1467" t="s">
        <v>2715</v>
      </c>
      <c r="O1467" s="20">
        <v>45903</v>
      </c>
      <c r="P1467" t="s">
        <v>1084</v>
      </c>
      <c r="Q1467" s="20">
        <v>44897</v>
      </c>
      <c r="S1467" t="s">
        <v>776</v>
      </c>
      <c r="T1467">
        <v>500</v>
      </c>
      <c r="W1467">
        <v>5</v>
      </c>
      <c r="X1467" t="s">
        <v>1085</v>
      </c>
      <c r="AB1467" t="s">
        <v>1086</v>
      </c>
      <c r="AK1467">
        <v>0</v>
      </c>
      <c r="AL1467">
        <v>0</v>
      </c>
    </row>
    <row r="1468" spans="1:40" x14ac:dyDescent="0.25">
      <c r="A1468">
        <v>9259855</v>
      </c>
      <c r="B1468" t="s">
        <v>1109</v>
      </c>
      <c r="C1468" t="s">
        <v>1111</v>
      </c>
      <c r="D1468" t="s">
        <v>58</v>
      </c>
      <c r="E1468" t="s">
        <v>7</v>
      </c>
      <c r="G1468" s="20">
        <v>40234</v>
      </c>
      <c r="H1468" t="s">
        <v>482</v>
      </c>
      <c r="I1468">
        <v>-16</v>
      </c>
      <c r="J1468" t="s">
        <v>1082</v>
      </c>
      <c r="L1468" t="s">
        <v>1083</v>
      </c>
      <c r="M1468">
        <v>8920505</v>
      </c>
      <c r="N1468" t="s">
        <v>2715</v>
      </c>
      <c r="O1468" s="20">
        <v>45903</v>
      </c>
      <c r="P1468" t="s">
        <v>1084</v>
      </c>
      <c r="Q1468" s="20">
        <v>44897</v>
      </c>
      <c r="S1468" t="s">
        <v>776</v>
      </c>
      <c r="T1468">
        <v>500</v>
      </c>
      <c r="W1468">
        <v>5</v>
      </c>
      <c r="X1468" t="s">
        <v>1085</v>
      </c>
      <c r="AB1468" t="s">
        <v>1086</v>
      </c>
      <c r="AK1468">
        <v>0</v>
      </c>
      <c r="AL1468">
        <v>0</v>
      </c>
    </row>
    <row r="1469" spans="1:40" x14ac:dyDescent="0.25">
      <c r="A1469">
        <v>9248488</v>
      </c>
      <c r="B1469" t="s">
        <v>213</v>
      </c>
      <c r="C1469" t="s">
        <v>223</v>
      </c>
      <c r="D1469" t="s">
        <v>58</v>
      </c>
      <c r="G1469" s="20">
        <v>39455</v>
      </c>
      <c r="H1469" t="s">
        <v>489</v>
      </c>
      <c r="I1469">
        <v>-18</v>
      </c>
      <c r="J1469" t="s">
        <v>1087</v>
      </c>
      <c r="L1469" t="s">
        <v>1083</v>
      </c>
      <c r="M1469">
        <v>8920111</v>
      </c>
      <c r="N1469" t="s">
        <v>212</v>
      </c>
      <c r="O1469" s="20">
        <v>45853</v>
      </c>
      <c r="P1469" t="s">
        <v>1084</v>
      </c>
      <c r="Q1469" s="20">
        <v>42261</v>
      </c>
      <c r="S1469" t="s">
        <v>776</v>
      </c>
      <c r="T1469">
        <v>1316</v>
      </c>
      <c r="W1469">
        <v>13</v>
      </c>
      <c r="X1469" t="s">
        <v>1085</v>
      </c>
      <c r="AB1469" t="s">
        <v>1086</v>
      </c>
      <c r="AK1469">
        <v>0</v>
      </c>
      <c r="AL1469">
        <v>0</v>
      </c>
      <c r="AN1469" s="20">
        <v>45853</v>
      </c>
    </row>
    <row r="1470" spans="1:40" x14ac:dyDescent="0.25">
      <c r="A1470">
        <v>9251685</v>
      </c>
      <c r="B1470" t="s">
        <v>213</v>
      </c>
      <c r="C1470" t="s">
        <v>214</v>
      </c>
      <c r="D1470" t="s">
        <v>7</v>
      </c>
      <c r="E1470" t="s">
        <v>7</v>
      </c>
      <c r="G1470" s="20">
        <v>40732</v>
      </c>
      <c r="H1470" t="s">
        <v>468</v>
      </c>
      <c r="I1470">
        <v>-15</v>
      </c>
      <c r="J1470" t="s">
        <v>1082</v>
      </c>
      <c r="L1470" t="s">
        <v>1083</v>
      </c>
      <c r="M1470">
        <v>8920111</v>
      </c>
      <c r="N1470" t="s">
        <v>212</v>
      </c>
      <c r="O1470" s="20">
        <v>45852</v>
      </c>
      <c r="P1470" t="s">
        <v>1084</v>
      </c>
      <c r="Q1470" s="20">
        <v>43017</v>
      </c>
      <c r="S1470" t="s">
        <v>776</v>
      </c>
      <c r="T1470">
        <v>579</v>
      </c>
      <c r="W1470">
        <v>5</v>
      </c>
      <c r="X1470" t="s">
        <v>1085</v>
      </c>
      <c r="AB1470" t="s">
        <v>1086</v>
      </c>
      <c r="AK1470">
        <v>0</v>
      </c>
      <c r="AL1470">
        <v>0</v>
      </c>
      <c r="AN1470" s="20">
        <v>45852</v>
      </c>
    </row>
    <row r="1471" spans="1:40" x14ac:dyDescent="0.25">
      <c r="A1471">
        <v>9265866</v>
      </c>
      <c r="B1471" t="s">
        <v>3356</v>
      </c>
      <c r="C1471" t="s">
        <v>94</v>
      </c>
      <c r="D1471" t="s">
        <v>58</v>
      </c>
      <c r="G1471" s="20">
        <v>43370</v>
      </c>
      <c r="H1471" t="s">
        <v>58</v>
      </c>
      <c r="I1471">
        <v>-9</v>
      </c>
      <c r="J1471" t="s">
        <v>1087</v>
      </c>
      <c r="L1471" t="s">
        <v>1083</v>
      </c>
      <c r="M1471">
        <v>8920309</v>
      </c>
      <c r="N1471" t="s">
        <v>195</v>
      </c>
      <c r="O1471" s="20">
        <v>45896</v>
      </c>
      <c r="P1471" t="s">
        <v>1084</v>
      </c>
      <c r="Q1471" s="20">
        <v>45896</v>
      </c>
      <c r="S1471" t="s">
        <v>776</v>
      </c>
      <c r="T1471">
        <v>500</v>
      </c>
      <c r="W1471">
        <v>5</v>
      </c>
      <c r="X1471" t="s">
        <v>1085</v>
      </c>
      <c r="AB1471" t="s">
        <v>1086</v>
      </c>
      <c r="AK1471">
        <v>1</v>
      </c>
      <c r="AL1471">
        <v>0</v>
      </c>
      <c r="AN1471" s="20">
        <v>45896</v>
      </c>
    </row>
    <row r="1472" spans="1:40" x14ac:dyDescent="0.25">
      <c r="A1472">
        <v>9266156</v>
      </c>
      <c r="B1472" t="s">
        <v>3357</v>
      </c>
      <c r="C1472" t="s">
        <v>114</v>
      </c>
      <c r="D1472" t="s">
        <v>58</v>
      </c>
      <c r="G1472" s="20">
        <v>42446</v>
      </c>
      <c r="H1472" t="s">
        <v>1465</v>
      </c>
      <c r="I1472">
        <v>-10</v>
      </c>
      <c r="J1472" t="s">
        <v>1087</v>
      </c>
      <c r="L1472" t="s">
        <v>1083</v>
      </c>
      <c r="M1472">
        <v>8920111</v>
      </c>
      <c r="N1472" t="s">
        <v>212</v>
      </c>
      <c r="O1472" s="20">
        <v>45907</v>
      </c>
      <c r="P1472" t="s">
        <v>1084</v>
      </c>
      <c r="Q1472" s="20">
        <v>45907</v>
      </c>
      <c r="S1472" t="s">
        <v>776</v>
      </c>
      <c r="T1472">
        <v>500</v>
      </c>
      <c r="W1472">
        <v>5</v>
      </c>
      <c r="X1472" t="s">
        <v>1085</v>
      </c>
      <c r="AB1472" t="s">
        <v>1086</v>
      </c>
      <c r="AK1472">
        <v>0</v>
      </c>
      <c r="AL1472">
        <v>0</v>
      </c>
      <c r="AN1472" s="20">
        <v>45907</v>
      </c>
    </row>
    <row r="1473" spans="1:40" x14ac:dyDescent="0.25">
      <c r="A1473">
        <v>9266370</v>
      </c>
      <c r="B1473" t="s">
        <v>3358</v>
      </c>
      <c r="C1473" t="s">
        <v>78</v>
      </c>
      <c r="D1473" t="s">
        <v>58</v>
      </c>
      <c r="G1473" s="20">
        <v>41383</v>
      </c>
      <c r="H1473" t="s">
        <v>443</v>
      </c>
      <c r="I1473">
        <v>-13</v>
      </c>
      <c r="J1473" t="s">
        <v>1087</v>
      </c>
      <c r="L1473" t="s">
        <v>1083</v>
      </c>
      <c r="M1473">
        <v>8920111</v>
      </c>
      <c r="N1473" t="s">
        <v>212</v>
      </c>
      <c r="O1473" s="20">
        <v>45911</v>
      </c>
      <c r="P1473" t="s">
        <v>1084</v>
      </c>
      <c r="Q1473" s="20">
        <v>45911</v>
      </c>
      <c r="S1473" t="s">
        <v>776</v>
      </c>
      <c r="T1473">
        <v>500</v>
      </c>
      <c r="W1473">
        <v>5</v>
      </c>
      <c r="X1473" t="s">
        <v>1085</v>
      </c>
      <c r="AB1473" t="s">
        <v>1086</v>
      </c>
      <c r="AK1473">
        <v>0</v>
      </c>
      <c r="AL1473">
        <v>0</v>
      </c>
      <c r="AN1473" s="20">
        <v>45911</v>
      </c>
    </row>
    <row r="1474" spans="1:40" x14ac:dyDescent="0.25">
      <c r="A1474">
        <v>9265120</v>
      </c>
      <c r="B1474" t="s">
        <v>2620</v>
      </c>
      <c r="C1474" t="s">
        <v>2621</v>
      </c>
      <c r="D1474" t="s">
        <v>58</v>
      </c>
      <c r="E1474" t="s">
        <v>58</v>
      </c>
      <c r="G1474" s="20">
        <v>42644</v>
      </c>
      <c r="H1474" t="s">
        <v>1465</v>
      </c>
      <c r="I1474">
        <v>-10</v>
      </c>
      <c r="J1474" t="s">
        <v>1087</v>
      </c>
      <c r="L1474" t="s">
        <v>1083</v>
      </c>
      <c r="M1474">
        <v>8921393</v>
      </c>
      <c r="N1474" t="s">
        <v>1714</v>
      </c>
      <c r="O1474" s="20">
        <v>45945</v>
      </c>
      <c r="P1474" t="s">
        <v>1084</v>
      </c>
      <c r="Q1474" s="20">
        <v>45622</v>
      </c>
      <c r="S1474" t="s">
        <v>776</v>
      </c>
      <c r="T1474">
        <v>500</v>
      </c>
      <c r="W1474">
        <v>5</v>
      </c>
      <c r="X1474" t="s">
        <v>1085</v>
      </c>
      <c r="AB1474" t="s">
        <v>1086</v>
      </c>
      <c r="AK1474">
        <v>0</v>
      </c>
      <c r="AL1474">
        <v>0</v>
      </c>
      <c r="AN1474" s="20">
        <v>45945</v>
      </c>
    </row>
    <row r="1475" spans="1:40" x14ac:dyDescent="0.25">
      <c r="A1475">
        <v>9261629</v>
      </c>
      <c r="B1475" t="s">
        <v>3359</v>
      </c>
      <c r="C1475" t="s">
        <v>166</v>
      </c>
      <c r="D1475" t="s">
        <v>58</v>
      </c>
      <c r="G1475" s="20">
        <v>41664</v>
      </c>
      <c r="H1475" t="s">
        <v>412</v>
      </c>
      <c r="I1475">
        <v>-12</v>
      </c>
      <c r="J1475" t="s">
        <v>1087</v>
      </c>
      <c r="L1475" t="s">
        <v>1083</v>
      </c>
      <c r="M1475">
        <v>8920309</v>
      </c>
      <c r="N1475" t="s">
        <v>195</v>
      </c>
      <c r="O1475" s="20">
        <v>45933</v>
      </c>
      <c r="P1475" t="s">
        <v>1084</v>
      </c>
      <c r="Q1475" s="20">
        <v>45221</v>
      </c>
      <c r="S1475" t="s">
        <v>776</v>
      </c>
      <c r="T1475">
        <v>500</v>
      </c>
      <c r="W1475">
        <v>5</v>
      </c>
      <c r="X1475" t="s">
        <v>1085</v>
      </c>
      <c r="AB1475" t="s">
        <v>1086</v>
      </c>
      <c r="AK1475">
        <v>0</v>
      </c>
      <c r="AL1475">
        <v>0</v>
      </c>
      <c r="AN1475" s="20">
        <v>45933</v>
      </c>
    </row>
    <row r="1476" spans="1:40" x14ac:dyDescent="0.25">
      <c r="A1476">
        <v>9259076</v>
      </c>
      <c r="B1476" t="s">
        <v>2067</v>
      </c>
      <c r="C1476" t="s">
        <v>102</v>
      </c>
      <c r="D1476" t="s">
        <v>58</v>
      </c>
      <c r="E1476" t="s">
        <v>58</v>
      </c>
      <c r="G1476" s="20">
        <v>41340</v>
      </c>
      <c r="H1476" t="s">
        <v>443</v>
      </c>
      <c r="I1476">
        <v>-13</v>
      </c>
      <c r="J1476" t="s">
        <v>1087</v>
      </c>
      <c r="L1476" t="s">
        <v>1083</v>
      </c>
      <c r="M1476">
        <v>8920018</v>
      </c>
      <c r="N1476" t="s">
        <v>259</v>
      </c>
      <c r="O1476" s="20">
        <v>45944</v>
      </c>
      <c r="P1476" t="s">
        <v>1084</v>
      </c>
      <c r="Q1476" s="20">
        <v>44832</v>
      </c>
      <c r="S1476" t="s">
        <v>776</v>
      </c>
      <c r="T1476">
        <v>500</v>
      </c>
      <c r="W1476">
        <v>5</v>
      </c>
      <c r="X1476" t="s">
        <v>1085</v>
      </c>
      <c r="AB1476" t="s">
        <v>1086</v>
      </c>
      <c r="AK1476">
        <v>0</v>
      </c>
      <c r="AL1476">
        <v>0</v>
      </c>
      <c r="AN1476" s="20">
        <v>45944</v>
      </c>
    </row>
    <row r="1477" spans="1:40" x14ac:dyDescent="0.25">
      <c r="A1477">
        <v>9260081</v>
      </c>
      <c r="B1477" t="s">
        <v>419</v>
      </c>
      <c r="C1477" t="s">
        <v>65</v>
      </c>
      <c r="D1477" t="s">
        <v>7</v>
      </c>
      <c r="E1477" t="s">
        <v>7</v>
      </c>
      <c r="G1477" s="20">
        <v>42672</v>
      </c>
      <c r="H1477" t="s">
        <v>1465</v>
      </c>
      <c r="I1477">
        <v>-10</v>
      </c>
      <c r="J1477" t="s">
        <v>1087</v>
      </c>
      <c r="L1477" t="s">
        <v>1083</v>
      </c>
      <c r="M1477">
        <v>8920111</v>
      </c>
      <c r="N1477" t="s">
        <v>212</v>
      </c>
      <c r="O1477" s="20">
        <v>45852</v>
      </c>
      <c r="P1477" t="s">
        <v>1084</v>
      </c>
      <c r="Q1477" s="20">
        <v>44942</v>
      </c>
      <c r="S1477" t="s">
        <v>776</v>
      </c>
      <c r="T1477">
        <v>624</v>
      </c>
      <c r="W1477">
        <v>6</v>
      </c>
      <c r="X1477" t="s">
        <v>1085</v>
      </c>
      <c r="AB1477" t="s">
        <v>1086</v>
      </c>
      <c r="AK1477">
        <v>0</v>
      </c>
      <c r="AL1477">
        <v>0</v>
      </c>
      <c r="AN1477" s="20">
        <v>45852</v>
      </c>
    </row>
    <row r="1478" spans="1:40" x14ac:dyDescent="0.25">
      <c r="A1478">
        <v>9265824</v>
      </c>
      <c r="B1478" t="s">
        <v>419</v>
      </c>
      <c r="C1478" t="s">
        <v>114</v>
      </c>
      <c r="D1478" t="s">
        <v>7</v>
      </c>
      <c r="G1478" s="20">
        <v>42422</v>
      </c>
      <c r="H1478" t="s">
        <v>1465</v>
      </c>
      <c r="I1478">
        <v>-10</v>
      </c>
      <c r="J1478" t="s">
        <v>1087</v>
      </c>
      <c r="L1478" t="s">
        <v>1083</v>
      </c>
      <c r="M1478">
        <v>8920646</v>
      </c>
      <c r="N1478" t="s">
        <v>175</v>
      </c>
      <c r="O1478" s="20">
        <v>46005</v>
      </c>
      <c r="P1478" t="s">
        <v>1084</v>
      </c>
      <c r="Q1478" s="20">
        <v>45876</v>
      </c>
      <c r="S1478" t="s">
        <v>776</v>
      </c>
      <c r="T1478">
        <v>500</v>
      </c>
      <c r="W1478">
        <v>5</v>
      </c>
      <c r="X1478" t="s">
        <v>1085</v>
      </c>
      <c r="AB1478" t="s">
        <v>1086</v>
      </c>
      <c r="AK1478">
        <v>0</v>
      </c>
      <c r="AL1478">
        <v>0</v>
      </c>
      <c r="AN1478" s="20">
        <v>45876</v>
      </c>
    </row>
    <row r="1479" spans="1:40" x14ac:dyDescent="0.25">
      <c r="A1479">
        <v>9267229</v>
      </c>
      <c r="B1479" t="s">
        <v>3360</v>
      </c>
      <c r="C1479" t="s">
        <v>65</v>
      </c>
      <c r="D1479" t="s">
        <v>58</v>
      </c>
      <c r="G1479" s="20">
        <v>41579</v>
      </c>
      <c r="H1479" t="s">
        <v>443</v>
      </c>
      <c r="I1479">
        <v>-13</v>
      </c>
      <c r="J1479" t="s">
        <v>1087</v>
      </c>
      <c r="L1479" t="s">
        <v>1083</v>
      </c>
      <c r="M1479">
        <v>8920234</v>
      </c>
      <c r="N1479" t="s">
        <v>208</v>
      </c>
      <c r="O1479" s="20">
        <v>45951</v>
      </c>
      <c r="P1479" t="s">
        <v>1084</v>
      </c>
      <c r="Q1479" s="20">
        <v>45951</v>
      </c>
      <c r="S1479" t="s">
        <v>776</v>
      </c>
      <c r="T1479">
        <v>500</v>
      </c>
      <c r="W1479">
        <v>5</v>
      </c>
      <c r="X1479" t="s">
        <v>1085</v>
      </c>
      <c r="AB1479" t="s">
        <v>1086</v>
      </c>
      <c r="AK1479">
        <v>0</v>
      </c>
      <c r="AL1479">
        <v>0</v>
      </c>
      <c r="AN1479" s="20">
        <v>45951</v>
      </c>
    </row>
    <row r="1480" spans="1:40" x14ac:dyDescent="0.25">
      <c r="A1480">
        <v>9266455</v>
      </c>
      <c r="B1480" t="s">
        <v>3361</v>
      </c>
      <c r="C1480" t="s">
        <v>159</v>
      </c>
      <c r="D1480" t="s">
        <v>58</v>
      </c>
      <c r="G1480" s="20">
        <v>40337</v>
      </c>
      <c r="H1480" t="s">
        <v>482</v>
      </c>
      <c r="I1480">
        <v>-16</v>
      </c>
      <c r="J1480" t="s">
        <v>1087</v>
      </c>
      <c r="L1480" t="s">
        <v>1083</v>
      </c>
      <c r="M1480">
        <v>8920151</v>
      </c>
      <c r="N1480" t="s">
        <v>606</v>
      </c>
      <c r="O1480" s="20">
        <v>45914</v>
      </c>
      <c r="P1480" t="s">
        <v>1084</v>
      </c>
      <c r="Q1480" s="20">
        <v>45914</v>
      </c>
      <c r="S1480" t="s">
        <v>776</v>
      </c>
      <c r="T1480">
        <v>500</v>
      </c>
      <c r="W1480">
        <v>5</v>
      </c>
      <c r="X1480" t="s">
        <v>1085</v>
      </c>
      <c r="AB1480" t="s">
        <v>1086</v>
      </c>
      <c r="AK1480">
        <v>0</v>
      </c>
      <c r="AL1480">
        <v>0</v>
      </c>
      <c r="AN1480" s="20">
        <v>45914</v>
      </c>
    </row>
    <row r="1481" spans="1:40" x14ac:dyDescent="0.25">
      <c r="A1481">
        <v>9267262</v>
      </c>
      <c r="B1481" t="s">
        <v>3362</v>
      </c>
      <c r="C1481" t="s">
        <v>1278</v>
      </c>
      <c r="D1481" t="s">
        <v>58</v>
      </c>
      <c r="G1481" s="20">
        <v>40518</v>
      </c>
      <c r="H1481" t="s">
        <v>482</v>
      </c>
      <c r="I1481">
        <v>-16</v>
      </c>
      <c r="J1481" t="s">
        <v>1082</v>
      </c>
      <c r="L1481" t="s">
        <v>1083</v>
      </c>
      <c r="M1481">
        <v>8920049</v>
      </c>
      <c r="N1481" t="s">
        <v>235</v>
      </c>
      <c r="O1481" s="20">
        <v>45952</v>
      </c>
      <c r="P1481" t="s">
        <v>1084</v>
      </c>
      <c r="Q1481" s="20">
        <v>45952</v>
      </c>
      <c r="S1481" t="s">
        <v>776</v>
      </c>
      <c r="T1481">
        <v>500</v>
      </c>
      <c r="W1481">
        <v>5</v>
      </c>
      <c r="X1481" t="s">
        <v>1085</v>
      </c>
      <c r="AB1481" t="s">
        <v>1086</v>
      </c>
      <c r="AK1481">
        <v>0</v>
      </c>
      <c r="AL1481">
        <v>0</v>
      </c>
      <c r="AN1481" s="20">
        <v>45952</v>
      </c>
    </row>
    <row r="1482" spans="1:40" x14ac:dyDescent="0.25">
      <c r="A1482">
        <v>9266249</v>
      </c>
      <c r="B1482" t="s">
        <v>3363</v>
      </c>
      <c r="C1482" t="s">
        <v>194</v>
      </c>
      <c r="D1482" t="s">
        <v>58</v>
      </c>
      <c r="G1482" s="20">
        <v>41567</v>
      </c>
      <c r="H1482" t="s">
        <v>443</v>
      </c>
      <c r="I1482">
        <v>-13</v>
      </c>
      <c r="J1482" t="s">
        <v>1087</v>
      </c>
      <c r="L1482" t="s">
        <v>1083</v>
      </c>
      <c r="M1482">
        <v>8920031</v>
      </c>
      <c r="N1482" t="s">
        <v>241</v>
      </c>
      <c r="O1482" s="20">
        <v>45908</v>
      </c>
      <c r="P1482" t="s">
        <v>1084</v>
      </c>
      <c r="Q1482" s="20">
        <v>45908</v>
      </c>
      <c r="S1482" t="s">
        <v>776</v>
      </c>
      <c r="T1482">
        <v>500</v>
      </c>
      <c r="W1482">
        <v>5</v>
      </c>
      <c r="X1482" t="s">
        <v>1085</v>
      </c>
      <c r="AB1482" t="s">
        <v>1086</v>
      </c>
      <c r="AK1482">
        <v>1</v>
      </c>
      <c r="AL1482">
        <v>0</v>
      </c>
      <c r="AN1482" s="20">
        <v>45908</v>
      </c>
    </row>
    <row r="1483" spans="1:40" x14ac:dyDescent="0.25">
      <c r="A1483">
        <v>9265422</v>
      </c>
      <c r="B1483" t="s">
        <v>2622</v>
      </c>
      <c r="C1483" t="s">
        <v>239</v>
      </c>
      <c r="D1483" t="s">
        <v>7</v>
      </c>
      <c r="E1483" t="s">
        <v>58</v>
      </c>
      <c r="G1483" s="20">
        <v>42170</v>
      </c>
      <c r="H1483" t="s">
        <v>60</v>
      </c>
      <c r="I1483">
        <v>-11</v>
      </c>
      <c r="J1483" t="s">
        <v>1087</v>
      </c>
      <c r="L1483" t="s">
        <v>1083</v>
      </c>
      <c r="M1483">
        <v>8920312</v>
      </c>
      <c r="N1483" t="s">
        <v>193</v>
      </c>
      <c r="O1483" s="20">
        <v>45977</v>
      </c>
      <c r="P1483" t="s">
        <v>1084</v>
      </c>
      <c r="Q1483" s="20">
        <v>45716</v>
      </c>
      <c r="S1483" t="s">
        <v>776</v>
      </c>
      <c r="T1483">
        <v>500</v>
      </c>
      <c r="W1483">
        <v>5</v>
      </c>
      <c r="X1483" t="s">
        <v>1085</v>
      </c>
      <c r="AB1483" t="s">
        <v>1086</v>
      </c>
      <c r="AK1483">
        <v>0</v>
      </c>
      <c r="AL1483">
        <v>0</v>
      </c>
      <c r="AN1483" s="20">
        <v>45908</v>
      </c>
    </row>
    <row r="1484" spans="1:40" x14ac:dyDescent="0.25">
      <c r="A1484">
        <v>9253876</v>
      </c>
      <c r="B1484" t="s">
        <v>2622</v>
      </c>
      <c r="C1484" t="s">
        <v>424</v>
      </c>
      <c r="D1484" t="s">
        <v>7</v>
      </c>
      <c r="E1484" t="s">
        <v>58</v>
      </c>
      <c r="G1484" s="20">
        <v>40356</v>
      </c>
      <c r="H1484" t="s">
        <v>482</v>
      </c>
      <c r="I1484">
        <v>-16</v>
      </c>
      <c r="J1484" t="s">
        <v>1087</v>
      </c>
      <c r="L1484" t="s">
        <v>1083</v>
      </c>
      <c r="M1484">
        <v>8920312</v>
      </c>
      <c r="N1484" t="s">
        <v>193</v>
      </c>
      <c r="O1484" s="20">
        <v>45906</v>
      </c>
      <c r="P1484" t="s">
        <v>1084</v>
      </c>
      <c r="Q1484" s="20">
        <v>43614</v>
      </c>
      <c r="S1484" t="s">
        <v>776</v>
      </c>
      <c r="T1484">
        <v>500</v>
      </c>
      <c r="W1484">
        <v>5</v>
      </c>
      <c r="X1484" t="s">
        <v>1085</v>
      </c>
      <c r="AB1484" t="s">
        <v>1086</v>
      </c>
      <c r="AK1484">
        <v>0</v>
      </c>
      <c r="AL1484">
        <v>0</v>
      </c>
      <c r="AN1484" s="20">
        <v>45906</v>
      </c>
    </row>
    <row r="1485" spans="1:40" x14ac:dyDescent="0.25">
      <c r="A1485">
        <v>9267008</v>
      </c>
      <c r="B1485" t="s">
        <v>3364</v>
      </c>
      <c r="C1485" t="s">
        <v>3365</v>
      </c>
      <c r="D1485" t="s">
        <v>58</v>
      </c>
      <c r="G1485" s="20">
        <v>41646</v>
      </c>
      <c r="H1485" t="s">
        <v>412</v>
      </c>
      <c r="I1485">
        <v>-12</v>
      </c>
      <c r="J1485" t="s">
        <v>1087</v>
      </c>
      <c r="L1485" t="s">
        <v>1083</v>
      </c>
      <c r="M1485">
        <v>8920140</v>
      </c>
      <c r="N1485" t="s">
        <v>511</v>
      </c>
      <c r="O1485" s="20">
        <v>45935</v>
      </c>
      <c r="P1485" t="s">
        <v>1084</v>
      </c>
      <c r="Q1485" s="20">
        <v>45935</v>
      </c>
      <c r="S1485" t="s">
        <v>776</v>
      </c>
      <c r="T1485">
        <v>500</v>
      </c>
      <c r="W1485">
        <v>5</v>
      </c>
      <c r="X1485" t="s">
        <v>1085</v>
      </c>
      <c r="AB1485" t="s">
        <v>1088</v>
      </c>
      <c r="AK1485">
        <v>1</v>
      </c>
      <c r="AL1485">
        <v>0</v>
      </c>
      <c r="AN1485" s="20">
        <v>45935</v>
      </c>
    </row>
    <row r="1486" spans="1:40" x14ac:dyDescent="0.25">
      <c r="A1486">
        <v>9267009</v>
      </c>
      <c r="B1486" t="s">
        <v>3364</v>
      </c>
      <c r="C1486" t="s">
        <v>3366</v>
      </c>
      <c r="D1486" t="s">
        <v>58</v>
      </c>
      <c r="G1486" s="20">
        <v>41646</v>
      </c>
      <c r="H1486" t="s">
        <v>412</v>
      </c>
      <c r="I1486">
        <v>-12</v>
      </c>
      <c r="J1486" t="s">
        <v>1087</v>
      </c>
      <c r="L1486" t="s">
        <v>1083</v>
      </c>
      <c r="M1486">
        <v>8920140</v>
      </c>
      <c r="N1486" t="s">
        <v>511</v>
      </c>
      <c r="O1486" s="20">
        <v>45935</v>
      </c>
      <c r="P1486" t="s">
        <v>1084</v>
      </c>
      <c r="Q1486" s="20">
        <v>45935</v>
      </c>
      <c r="S1486" t="s">
        <v>776</v>
      </c>
      <c r="T1486">
        <v>500</v>
      </c>
      <c r="W1486">
        <v>5</v>
      </c>
      <c r="X1486" t="s">
        <v>1085</v>
      </c>
      <c r="AB1486" t="s">
        <v>1088</v>
      </c>
      <c r="AK1486">
        <v>1</v>
      </c>
      <c r="AL1486">
        <v>0</v>
      </c>
      <c r="AN1486" s="20">
        <v>45935</v>
      </c>
    </row>
    <row r="1487" spans="1:40" x14ac:dyDescent="0.25">
      <c r="A1487">
        <v>9264643</v>
      </c>
      <c r="B1487" t="s">
        <v>2068</v>
      </c>
      <c r="C1487" t="s">
        <v>114</v>
      </c>
      <c r="D1487" t="s">
        <v>7</v>
      </c>
      <c r="E1487" t="s">
        <v>7</v>
      </c>
      <c r="G1487" s="20">
        <v>42674</v>
      </c>
      <c r="H1487" t="s">
        <v>1465</v>
      </c>
      <c r="I1487">
        <v>-10</v>
      </c>
      <c r="J1487" t="s">
        <v>1087</v>
      </c>
      <c r="L1487" t="s">
        <v>1083</v>
      </c>
      <c r="M1487">
        <v>8921190</v>
      </c>
      <c r="N1487" t="s">
        <v>149</v>
      </c>
      <c r="O1487" s="20">
        <v>45874</v>
      </c>
      <c r="P1487" t="s">
        <v>1084</v>
      </c>
      <c r="Q1487" s="20">
        <v>45581</v>
      </c>
      <c r="S1487" t="s">
        <v>776</v>
      </c>
      <c r="T1487">
        <v>500</v>
      </c>
      <c r="W1487">
        <v>5</v>
      </c>
      <c r="X1487" t="s">
        <v>1085</v>
      </c>
      <c r="AB1487" t="s">
        <v>1086</v>
      </c>
      <c r="AK1487">
        <v>0</v>
      </c>
      <c r="AL1487">
        <v>0</v>
      </c>
      <c r="AN1487" s="20">
        <v>45874</v>
      </c>
    </row>
    <row r="1488" spans="1:40" x14ac:dyDescent="0.25">
      <c r="A1488">
        <v>9265358</v>
      </c>
      <c r="B1488" t="s">
        <v>2684</v>
      </c>
      <c r="C1488" t="s">
        <v>71</v>
      </c>
      <c r="D1488" t="s">
        <v>58</v>
      </c>
      <c r="E1488" t="s">
        <v>58</v>
      </c>
      <c r="G1488" s="20">
        <v>42572</v>
      </c>
      <c r="H1488" t="s">
        <v>1465</v>
      </c>
      <c r="I1488">
        <v>-10</v>
      </c>
      <c r="J1488" t="s">
        <v>1087</v>
      </c>
      <c r="L1488" t="s">
        <v>1083</v>
      </c>
      <c r="M1488">
        <v>8920151</v>
      </c>
      <c r="N1488" t="s">
        <v>606</v>
      </c>
      <c r="O1488" s="20">
        <v>45928</v>
      </c>
      <c r="P1488" t="s">
        <v>1084</v>
      </c>
      <c r="Q1488" s="20">
        <v>45686</v>
      </c>
      <c r="S1488" t="s">
        <v>776</v>
      </c>
      <c r="T1488">
        <v>500</v>
      </c>
      <c r="W1488">
        <v>5</v>
      </c>
      <c r="X1488" t="s">
        <v>1085</v>
      </c>
      <c r="AB1488" t="s">
        <v>1086</v>
      </c>
      <c r="AK1488">
        <v>0</v>
      </c>
      <c r="AL1488">
        <v>0</v>
      </c>
      <c r="AN1488" s="20">
        <v>45928</v>
      </c>
    </row>
    <row r="1489" spans="1:40" x14ac:dyDescent="0.25">
      <c r="A1489">
        <v>9267006</v>
      </c>
      <c r="B1489" t="s">
        <v>3367</v>
      </c>
      <c r="C1489" t="s">
        <v>3368</v>
      </c>
      <c r="D1489" t="s">
        <v>58</v>
      </c>
      <c r="G1489" s="20">
        <v>41804</v>
      </c>
      <c r="H1489" t="s">
        <v>412</v>
      </c>
      <c r="I1489">
        <v>-12</v>
      </c>
      <c r="J1489" t="s">
        <v>1087</v>
      </c>
      <c r="L1489" t="s">
        <v>1083</v>
      </c>
      <c r="M1489">
        <v>8920140</v>
      </c>
      <c r="N1489" t="s">
        <v>511</v>
      </c>
      <c r="O1489" s="20">
        <v>45934</v>
      </c>
      <c r="P1489" t="s">
        <v>1084</v>
      </c>
      <c r="Q1489" s="20">
        <v>45934</v>
      </c>
      <c r="R1489" s="20">
        <v>45912</v>
      </c>
      <c r="S1489" t="s">
        <v>300</v>
      </c>
      <c r="T1489">
        <v>500</v>
      </c>
      <c r="W1489">
        <v>5</v>
      </c>
      <c r="X1489" t="s">
        <v>1085</v>
      </c>
      <c r="AB1489" t="s">
        <v>1086</v>
      </c>
      <c r="AK1489">
        <v>1</v>
      </c>
      <c r="AL1489">
        <v>1</v>
      </c>
      <c r="AN1489" s="20">
        <v>45934</v>
      </c>
    </row>
    <row r="1490" spans="1:40" x14ac:dyDescent="0.25">
      <c r="A1490">
        <v>9266144</v>
      </c>
      <c r="B1490" t="s">
        <v>3369</v>
      </c>
      <c r="C1490" t="s">
        <v>91</v>
      </c>
      <c r="D1490" t="s">
        <v>58</v>
      </c>
      <c r="G1490" s="20">
        <v>42148</v>
      </c>
      <c r="H1490" t="s">
        <v>60</v>
      </c>
      <c r="I1490">
        <v>-11</v>
      </c>
      <c r="J1490" t="s">
        <v>1087</v>
      </c>
      <c r="L1490" t="s">
        <v>1083</v>
      </c>
      <c r="M1490">
        <v>8921458</v>
      </c>
      <c r="N1490" t="s">
        <v>92</v>
      </c>
      <c r="O1490" s="20">
        <v>45906</v>
      </c>
      <c r="P1490" t="s">
        <v>1084</v>
      </c>
      <c r="Q1490" s="20">
        <v>45906</v>
      </c>
      <c r="S1490" t="s">
        <v>776</v>
      </c>
      <c r="T1490">
        <v>500</v>
      </c>
      <c r="W1490">
        <v>5</v>
      </c>
      <c r="X1490" t="s">
        <v>1085</v>
      </c>
      <c r="AB1490" t="s">
        <v>1086</v>
      </c>
      <c r="AK1490">
        <v>0</v>
      </c>
      <c r="AL1490">
        <v>0</v>
      </c>
      <c r="AN1490" s="20">
        <v>45906</v>
      </c>
    </row>
    <row r="1491" spans="1:40" x14ac:dyDescent="0.25">
      <c r="A1491">
        <v>9259433</v>
      </c>
      <c r="B1491" t="s">
        <v>933</v>
      </c>
      <c r="C1491" t="s">
        <v>91</v>
      </c>
      <c r="D1491" t="s">
        <v>58</v>
      </c>
      <c r="E1491" t="s">
        <v>58</v>
      </c>
      <c r="G1491" s="20">
        <v>41443</v>
      </c>
      <c r="H1491" t="s">
        <v>443</v>
      </c>
      <c r="I1491">
        <v>-13</v>
      </c>
      <c r="J1491" t="s">
        <v>1087</v>
      </c>
      <c r="L1491" t="s">
        <v>1083</v>
      </c>
      <c r="M1491">
        <v>8921190</v>
      </c>
      <c r="N1491" t="s">
        <v>149</v>
      </c>
      <c r="O1491" s="20">
        <v>45874</v>
      </c>
      <c r="P1491" t="s">
        <v>1084</v>
      </c>
      <c r="Q1491" s="20">
        <v>44853</v>
      </c>
      <c r="S1491" t="s">
        <v>776</v>
      </c>
      <c r="T1491">
        <v>500</v>
      </c>
      <c r="W1491">
        <v>5</v>
      </c>
      <c r="X1491" t="s">
        <v>1085</v>
      </c>
      <c r="AB1491" t="s">
        <v>1086</v>
      </c>
      <c r="AK1491">
        <v>0</v>
      </c>
      <c r="AL1491">
        <v>0</v>
      </c>
      <c r="AN1491" s="20">
        <v>45874</v>
      </c>
    </row>
    <row r="1492" spans="1:40" x14ac:dyDescent="0.25">
      <c r="A1492">
        <v>9263457</v>
      </c>
      <c r="B1492" t="s">
        <v>2070</v>
      </c>
      <c r="C1492" t="s">
        <v>2071</v>
      </c>
      <c r="D1492" t="s">
        <v>58</v>
      </c>
      <c r="E1492" t="s">
        <v>58</v>
      </c>
      <c r="G1492" s="20">
        <v>42411</v>
      </c>
      <c r="H1492" t="s">
        <v>1465</v>
      </c>
      <c r="I1492">
        <v>-10</v>
      </c>
      <c r="J1492" t="s">
        <v>1087</v>
      </c>
      <c r="L1492" t="s">
        <v>1083</v>
      </c>
      <c r="M1492">
        <v>8920111</v>
      </c>
      <c r="N1492" t="s">
        <v>212</v>
      </c>
      <c r="O1492" s="20">
        <v>45897</v>
      </c>
      <c r="P1492" t="s">
        <v>1084</v>
      </c>
      <c r="Q1492" s="20">
        <v>45549</v>
      </c>
      <c r="S1492" t="s">
        <v>776</v>
      </c>
      <c r="T1492">
        <v>500</v>
      </c>
      <c r="W1492">
        <v>5</v>
      </c>
      <c r="X1492" t="s">
        <v>1085</v>
      </c>
      <c r="AB1492" t="s">
        <v>1086</v>
      </c>
      <c r="AK1492">
        <v>0</v>
      </c>
      <c r="AL1492">
        <v>0</v>
      </c>
      <c r="AN1492" s="20">
        <v>45897</v>
      </c>
    </row>
    <row r="1493" spans="1:40" x14ac:dyDescent="0.25">
      <c r="A1493">
        <v>9266867</v>
      </c>
      <c r="B1493" t="s">
        <v>3370</v>
      </c>
      <c r="C1493" t="s">
        <v>188</v>
      </c>
      <c r="D1493" t="s">
        <v>58</v>
      </c>
      <c r="G1493" s="20">
        <v>41922</v>
      </c>
      <c r="H1493" t="s">
        <v>412</v>
      </c>
      <c r="I1493">
        <v>-12</v>
      </c>
      <c r="J1493" t="s">
        <v>1087</v>
      </c>
      <c r="L1493" t="s">
        <v>1083</v>
      </c>
      <c r="M1493">
        <v>8920075</v>
      </c>
      <c r="N1493" t="s">
        <v>57</v>
      </c>
      <c r="O1493" s="20">
        <v>45926</v>
      </c>
      <c r="P1493" t="s">
        <v>1084</v>
      </c>
      <c r="Q1493" s="20">
        <v>45926</v>
      </c>
      <c r="S1493" t="s">
        <v>776</v>
      </c>
      <c r="T1493">
        <v>500</v>
      </c>
      <c r="W1493">
        <v>5</v>
      </c>
      <c r="X1493" t="s">
        <v>1085</v>
      </c>
      <c r="AB1493" t="s">
        <v>1086</v>
      </c>
      <c r="AK1493">
        <v>0</v>
      </c>
      <c r="AL1493">
        <v>0</v>
      </c>
      <c r="AN1493" s="20">
        <v>45926</v>
      </c>
    </row>
    <row r="1494" spans="1:40" x14ac:dyDescent="0.25">
      <c r="A1494">
        <v>9257071</v>
      </c>
      <c r="B1494" t="s">
        <v>670</v>
      </c>
      <c r="C1494" t="s">
        <v>671</v>
      </c>
      <c r="D1494" t="s">
        <v>58</v>
      </c>
      <c r="E1494" t="s">
        <v>58</v>
      </c>
      <c r="G1494" s="20">
        <v>40685</v>
      </c>
      <c r="H1494" t="s">
        <v>468</v>
      </c>
      <c r="I1494">
        <v>-15</v>
      </c>
      <c r="J1494" t="s">
        <v>1087</v>
      </c>
      <c r="L1494" t="s">
        <v>1083</v>
      </c>
      <c r="M1494">
        <v>8920309</v>
      </c>
      <c r="N1494" t="s">
        <v>195</v>
      </c>
      <c r="O1494" s="20">
        <v>45845</v>
      </c>
      <c r="P1494" t="s">
        <v>1084</v>
      </c>
      <c r="Q1494" s="20">
        <v>44486</v>
      </c>
      <c r="S1494" t="s">
        <v>776</v>
      </c>
      <c r="T1494">
        <v>500</v>
      </c>
      <c r="W1494">
        <v>5</v>
      </c>
      <c r="X1494" t="s">
        <v>1085</v>
      </c>
      <c r="AB1494" t="s">
        <v>1086</v>
      </c>
      <c r="AK1494">
        <v>0</v>
      </c>
      <c r="AL1494">
        <v>0</v>
      </c>
      <c r="AN1494" s="20">
        <v>45845</v>
      </c>
    </row>
    <row r="1495" spans="1:40" x14ac:dyDescent="0.25">
      <c r="A1495">
        <v>9267528</v>
      </c>
      <c r="B1495" t="s">
        <v>4259</v>
      </c>
      <c r="C1495" t="s">
        <v>137</v>
      </c>
      <c r="D1495" t="s">
        <v>58</v>
      </c>
      <c r="G1495" s="20">
        <v>42526</v>
      </c>
      <c r="H1495" t="s">
        <v>1465</v>
      </c>
      <c r="I1495">
        <v>-10</v>
      </c>
      <c r="J1495" t="s">
        <v>1087</v>
      </c>
      <c r="L1495" t="s">
        <v>1083</v>
      </c>
      <c r="M1495">
        <v>8920018</v>
      </c>
      <c r="N1495" t="s">
        <v>259</v>
      </c>
      <c r="O1495" s="20">
        <v>45997</v>
      </c>
      <c r="P1495" t="s">
        <v>1084</v>
      </c>
      <c r="Q1495" s="20">
        <v>45997</v>
      </c>
      <c r="S1495" t="s">
        <v>776</v>
      </c>
      <c r="T1495">
        <v>500</v>
      </c>
      <c r="W1495">
        <v>5</v>
      </c>
      <c r="X1495" t="s">
        <v>1085</v>
      </c>
      <c r="AB1495" t="s">
        <v>1086</v>
      </c>
      <c r="AK1495">
        <v>0</v>
      </c>
      <c r="AL1495">
        <v>0</v>
      </c>
      <c r="AN1495" s="20">
        <v>45997</v>
      </c>
    </row>
    <row r="1496" spans="1:40" x14ac:dyDescent="0.25">
      <c r="A1496">
        <v>9262546</v>
      </c>
      <c r="B1496" t="s">
        <v>2072</v>
      </c>
      <c r="C1496" t="s">
        <v>64</v>
      </c>
      <c r="D1496" t="s">
        <v>58</v>
      </c>
      <c r="E1496" t="s">
        <v>58</v>
      </c>
      <c r="G1496" s="20">
        <v>42777</v>
      </c>
      <c r="H1496" t="s">
        <v>58</v>
      </c>
      <c r="I1496">
        <v>-9</v>
      </c>
      <c r="J1496" t="s">
        <v>1087</v>
      </c>
      <c r="L1496" t="s">
        <v>1083</v>
      </c>
      <c r="M1496">
        <v>8920063</v>
      </c>
      <c r="N1496" t="s">
        <v>232</v>
      </c>
      <c r="O1496" s="20">
        <v>45841</v>
      </c>
      <c r="P1496" t="s">
        <v>1084</v>
      </c>
      <c r="Q1496" s="20">
        <v>45531</v>
      </c>
      <c r="S1496" t="s">
        <v>776</v>
      </c>
      <c r="T1496">
        <v>500</v>
      </c>
      <c r="W1496">
        <v>5</v>
      </c>
      <c r="X1496" t="s">
        <v>1085</v>
      </c>
      <c r="AB1496" t="s">
        <v>1086</v>
      </c>
      <c r="AK1496">
        <v>0</v>
      </c>
      <c r="AL1496">
        <v>0</v>
      </c>
      <c r="AN1496" s="20">
        <v>45841</v>
      </c>
    </row>
    <row r="1497" spans="1:40" x14ac:dyDescent="0.25">
      <c r="A1497">
        <v>9262547</v>
      </c>
      <c r="B1497" t="s">
        <v>2072</v>
      </c>
      <c r="C1497" t="s">
        <v>142</v>
      </c>
      <c r="D1497" t="s">
        <v>58</v>
      </c>
      <c r="E1497" t="s">
        <v>58</v>
      </c>
      <c r="G1497" s="20">
        <v>42129</v>
      </c>
      <c r="H1497" t="s">
        <v>60</v>
      </c>
      <c r="I1497">
        <v>-11</v>
      </c>
      <c r="J1497" t="s">
        <v>1087</v>
      </c>
      <c r="L1497" t="s">
        <v>1083</v>
      </c>
      <c r="M1497">
        <v>8920063</v>
      </c>
      <c r="N1497" t="s">
        <v>232</v>
      </c>
      <c r="O1497" s="20">
        <v>45841</v>
      </c>
      <c r="P1497" t="s">
        <v>1084</v>
      </c>
      <c r="Q1497" s="20">
        <v>45531</v>
      </c>
      <c r="S1497" t="s">
        <v>776</v>
      </c>
      <c r="T1497">
        <v>500</v>
      </c>
      <c r="W1497">
        <v>5</v>
      </c>
      <c r="X1497" t="s">
        <v>1085</v>
      </c>
      <c r="AB1497" t="s">
        <v>1086</v>
      </c>
      <c r="AK1497">
        <v>0</v>
      </c>
      <c r="AL1497">
        <v>0</v>
      </c>
      <c r="AN1497" s="20">
        <v>45841</v>
      </c>
    </row>
    <row r="1498" spans="1:40" x14ac:dyDescent="0.25">
      <c r="A1498">
        <v>9262869</v>
      </c>
      <c r="B1498" t="s">
        <v>2073</v>
      </c>
      <c r="C1498" t="s">
        <v>637</v>
      </c>
      <c r="D1498" t="s">
        <v>58</v>
      </c>
      <c r="E1498" t="s">
        <v>58</v>
      </c>
      <c r="G1498" s="20">
        <v>40105</v>
      </c>
      <c r="H1498" t="s">
        <v>487</v>
      </c>
      <c r="I1498">
        <v>-17</v>
      </c>
      <c r="J1498" t="s">
        <v>1087</v>
      </c>
      <c r="L1498" t="s">
        <v>1083</v>
      </c>
      <c r="M1498">
        <v>8920063</v>
      </c>
      <c r="N1498" t="s">
        <v>232</v>
      </c>
      <c r="O1498" s="20">
        <v>45901</v>
      </c>
      <c r="P1498" t="s">
        <v>1084</v>
      </c>
      <c r="Q1498" s="20">
        <v>45543</v>
      </c>
      <c r="S1498" t="s">
        <v>776</v>
      </c>
      <c r="T1498">
        <v>500</v>
      </c>
      <c r="W1498">
        <v>5</v>
      </c>
      <c r="X1498" t="s">
        <v>1085</v>
      </c>
      <c r="AB1498" t="s">
        <v>1086</v>
      </c>
      <c r="AK1498">
        <v>0</v>
      </c>
      <c r="AL1498">
        <v>0</v>
      </c>
      <c r="AN1498" s="20">
        <v>45901</v>
      </c>
    </row>
    <row r="1499" spans="1:40" x14ac:dyDescent="0.25">
      <c r="A1499">
        <v>9261205</v>
      </c>
      <c r="B1499" t="s">
        <v>1313</v>
      </c>
      <c r="C1499" t="s">
        <v>273</v>
      </c>
      <c r="D1499" t="s">
        <v>7</v>
      </c>
      <c r="E1499" t="s">
        <v>7</v>
      </c>
      <c r="G1499" s="20">
        <v>41195</v>
      </c>
      <c r="H1499" t="s">
        <v>458</v>
      </c>
      <c r="I1499">
        <v>-14</v>
      </c>
      <c r="J1499" t="s">
        <v>1087</v>
      </c>
      <c r="L1499" t="s">
        <v>1083</v>
      </c>
      <c r="M1499">
        <v>8920309</v>
      </c>
      <c r="N1499" t="s">
        <v>195</v>
      </c>
      <c r="O1499" s="20">
        <v>45845</v>
      </c>
      <c r="P1499" t="s">
        <v>1084</v>
      </c>
      <c r="Q1499" s="20">
        <v>45201</v>
      </c>
      <c r="S1499" t="s">
        <v>776</v>
      </c>
      <c r="T1499">
        <v>680</v>
      </c>
      <c r="W1499">
        <v>6</v>
      </c>
      <c r="X1499" t="s">
        <v>1085</v>
      </c>
      <c r="AA1499" s="20">
        <v>45839</v>
      </c>
      <c r="AB1499" t="s">
        <v>1086</v>
      </c>
      <c r="AK1499">
        <v>0</v>
      </c>
      <c r="AL1499">
        <v>0</v>
      </c>
      <c r="AN1499" s="20">
        <v>45845</v>
      </c>
    </row>
    <row r="1500" spans="1:40" x14ac:dyDescent="0.25">
      <c r="A1500">
        <v>9262528</v>
      </c>
      <c r="B1500" t="s">
        <v>2074</v>
      </c>
      <c r="C1500" t="s">
        <v>1347</v>
      </c>
      <c r="D1500" t="s">
        <v>7</v>
      </c>
      <c r="E1500" t="s">
        <v>58</v>
      </c>
      <c r="G1500" s="20">
        <v>41565</v>
      </c>
      <c r="H1500" t="s">
        <v>443</v>
      </c>
      <c r="I1500">
        <v>-13</v>
      </c>
      <c r="J1500" t="s">
        <v>1087</v>
      </c>
      <c r="L1500" t="s">
        <v>1083</v>
      </c>
      <c r="M1500">
        <v>8920018</v>
      </c>
      <c r="N1500" t="s">
        <v>259</v>
      </c>
      <c r="O1500" s="20">
        <v>46005</v>
      </c>
      <c r="P1500" t="s">
        <v>1084</v>
      </c>
      <c r="Q1500" s="20">
        <v>45531</v>
      </c>
      <c r="S1500" t="s">
        <v>776</v>
      </c>
      <c r="T1500">
        <v>500</v>
      </c>
      <c r="W1500">
        <v>5</v>
      </c>
      <c r="X1500" t="s">
        <v>1085</v>
      </c>
      <c r="AB1500" t="s">
        <v>1086</v>
      </c>
      <c r="AK1500">
        <v>0</v>
      </c>
      <c r="AL1500">
        <v>0</v>
      </c>
      <c r="AN1500" s="20">
        <v>45944</v>
      </c>
    </row>
    <row r="1501" spans="1:40" x14ac:dyDescent="0.25">
      <c r="A1501">
        <v>9266581</v>
      </c>
      <c r="B1501" t="s">
        <v>3371</v>
      </c>
      <c r="C1501" t="s">
        <v>96</v>
      </c>
      <c r="D1501" t="s">
        <v>58</v>
      </c>
      <c r="G1501" s="20">
        <v>41893</v>
      </c>
      <c r="H1501" t="s">
        <v>412</v>
      </c>
      <c r="I1501">
        <v>-12</v>
      </c>
      <c r="J1501" t="s">
        <v>1087</v>
      </c>
      <c r="L1501" t="s">
        <v>1083</v>
      </c>
      <c r="M1501">
        <v>8920025</v>
      </c>
      <c r="N1501" t="s">
        <v>255</v>
      </c>
      <c r="O1501" s="20">
        <v>45918</v>
      </c>
      <c r="P1501" t="s">
        <v>1084</v>
      </c>
      <c r="Q1501" s="20">
        <v>45918</v>
      </c>
      <c r="R1501" s="20">
        <v>45789</v>
      </c>
      <c r="S1501" t="s">
        <v>300</v>
      </c>
      <c r="T1501">
        <v>500</v>
      </c>
      <c r="W1501">
        <v>5</v>
      </c>
      <c r="X1501" t="s">
        <v>1085</v>
      </c>
      <c r="AB1501" t="s">
        <v>1086</v>
      </c>
      <c r="AK1501">
        <v>0</v>
      </c>
      <c r="AL1501">
        <v>0</v>
      </c>
      <c r="AN1501" s="20">
        <v>45918</v>
      </c>
    </row>
    <row r="1502" spans="1:40" x14ac:dyDescent="0.25">
      <c r="A1502">
        <v>9265906</v>
      </c>
      <c r="B1502" t="s">
        <v>3372</v>
      </c>
      <c r="C1502" t="s">
        <v>69</v>
      </c>
      <c r="D1502" t="s">
        <v>58</v>
      </c>
      <c r="G1502" s="20">
        <v>42480</v>
      </c>
      <c r="H1502" t="s">
        <v>1465</v>
      </c>
      <c r="I1502">
        <v>-10</v>
      </c>
      <c r="J1502" t="s">
        <v>1087</v>
      </c>
      <c r="L1502" t="s">
        <v>1083</v>
      </c>
      <c r="M1502">
        <v>8921256</v>
      </c>
      <c r="N1502" t="s">
        <v>143</v>
      </c>
      <c r="O1502" s="20">
        <v>45899</v>
      </c>
      <c r="P1502" t="s">
        <v>1084</v>
      </c>
      <c r="Q1502" s="20">
        <v>45899</v>
      </c>
      <c r="S1502" t="s">
        <v>776</v>
      </c>
      <c r="T1502">
        <v>500</v>
      </c>
      <c r="W1502">
        <v>5</v>
      </c>
      <c r="X1502" t="s">
        <v>1085</v>
      </c>
      <c r="AB1502" t="s">
        <v>1086</v>
      </c>
      <c r="AK1502">
        <v>0</v>
      </c>
      <c r="AL1502">
        <v>0</v>
      </c>
      <c r="AN1502" s="20">
        <v>45899</v>
      </c>
    </row>
    <row r="1503" spans="1:40" x14ac:dyDescent="0.25">
      <c r="A1503">
        <v>9264907</v>
      </c>
      <c r="B1503" t="s">
        <v>2075</v>
      </c>
      <c r="C1503" t="s">
        <v>1350</v>
      </c>
      <c r="D1503" t="s">
        <v>58</v>
      </c>
      <c r="E1503" t="s">
        <v>58</v>
      </c>
      <c r="G1503" s="20">
        <v>42555</v>
      </c>
      <c r="H1503" t="s">
        <v>1465</v>
      </c>
      <c r="I1503">
        <v>-10</v>
      </c>
      <c r="J1503" t="s">
        <v>1087</v>
      </c>
      <c r="L1503" t="s">
        <v>1083</v>
      </c>
      <c r="M1503">
        <v>8920503</v>
      </c>
      <c r="N1503" t="s">
        <v>177</v>
      </c>
      <c r="O1503" s="20">
        <v>45924</v>
      </c>
      <c r="P1503" t="s">
        <v>1084</v>
      </c>
      <c r="Q1503" s="20">
        <v>45600</v>
      </c>
      <c r="S1503" t="s">
        <v>776</v>
      </c>
      <c r="T1503">
        <v>500</v>
      </c>
      <c r="W1503">
        <v>5</v>
      </c>
      <c r="X1503" t="s">
        <v>1085</v>
      </c>
      <c r="AB1503" t="s">
        <v>1086</v>
      </c>
      <c r="AK1503">
        <v>0</v>
      </c>
      <c r="AL1503">
        <v>0</v>
      </c>
      <c r="AN1503" s="20">
        <v>45924</v>
      </c>
    </row>
    <row r="1504" spans="1:40" x14ac:dyDescent="0.25">
      <c r="A1504">
        <v>9266992</v>
      </c>
      <c r="B1504" t="s">
        <v>3373</v>
      </c>
      <c r="C1504" t="s">
        <v>123</v>
      </c>
      <c r="D1504" t="s">
        <v>58</v>
      </c>
      <c r="G1504" s="20">
        <v>42808</v>
      </c>
      <c r="H1504" t="s">
        <v>58</v>
      </c>
      <c r="I1504">
        <v>-9</v>
      </c>
      <c r="J1504" t="s">
        <v>1087</v>
      </c>
      <c r="L1504" t="s">
        <v>1083</v>
      </c>
      <c r="M1504">
        <v>8920075</v>
      </c>
      <c r="N1504" t="s">
        <v>57</v>
      </c>
      <c r="O1504" s="20">
        <v>45933</v>
      </c>
      <c r="P1504" t="s">
        <v>1084</v>
      </c>
      <c r="Q1504" s="20">
        <v>45933</v>
      </c>
      <c r="S1504" t="s">
        <v>776</v>
      </c>
      <c r="T1504">
        <v>500</v>
      </c>
      <c r="W1504">
        <v>5</v>
      </c>
      <c r="X1504" t="s">
        <v>1085</v>
      </c>
      <c r="AB1504" t="s">
        <v>1086</v>
      </c>
      <c r="AK1504">
        <v>0</v>
      </c>
      <c r="AL1504">
        <v>0</v>
      </c>
      <c r="AN1504" s="20">
        <v>45933</v>
      </c>
    </row>
    <row r="1505" spans="1:40" x14ac:dyDescent="0.25">
      <c r="A1505">
        <v>9266087</v>
      </c>
      <c r="B1505" t="s">
        <v>3374</v>
      </c>
      <c r="C1505" t="s">
        <v>1767</v>
      </c>
      <c r="D1505" t="s">
        <v>58</v>
      </c>
      <c r="G1505" s="20">
        <v>41680</v>
      </c>
      <c r="H1505" t="s">
        <v>412</v>
      </c>
      <c r="I1505">
        <v>-12</v>
      </c>
      <c r="J1505" t="s">
        <v>1087</v>
      </c>
      <c r="L1505" t="s">
        <v>1083</v>
      </c>
      <c r="M1505">
        <v>8920312</v>
      </c>
      <c r="N1505" t="s">
        <v>193</v>
      </c>
      <c r="O1505" s="20">
        <v>45905</v>
      </c>
      <c r="P1505" t="s">
        <v>1084</v>
      </c>
      <c r="Q1505" s="20">
        <v>45905</v>
      </c>
      <c r="S1505" t="s">
        <v>776</v>
      </c>
      <c r="T1505">
        <v>500</v>
      </c>
      <c r="W1505">
        <v>5</v>
      </c>
      <c r="X1505" t="s">
        <v>1085</v>
      </c>
      <c r="AB1505" t="s">
        <v>1086</v>
      </c>
      <c r="AK1505">
        <v>0</v>
      </c>
      <c r="AL1505">
        <v>0</v>
      </c>
      <c r="AN1505" s="20">
        <v>45905</v>
      </c>
    </row>
    <row r="1506" spans="1:40" x14ac:dyDescent="0.25">
      <c r="A1506">
        <v>5022253</v>
      </c>
      <c r="B1506" t="s">
        <v>1510</v>
      </c>
      <c r="C1506" t="s">
        <v>122</v>
      </c>
      <c r="D1506" t="s">
        <v>7</v>
      </c>
      <c r="E1506" t="s">
        <v>7</v>
      </c>
      <c r="G1506" s="20">
        <v>41546</v>
      </c>
      <c r="H1506" t="s">
        <v>443</v>
      </c>
      <c r="I1506">
        <v>-13</v>
      </c>
      <c r="J1506" t="s">
        <v>1087</v>
      </c>
      <c r="L1506" t="s">
        <v>1083</v>
      </c>
      <c r="M1506">
        <v>8921190</v>
      </c>
      <c r="N1506" t="s">
        <v>149</v>
      </c>
      <c r="O1506" s="20">
        <v>45874</v>
      </c>
      <c r="P1506" t="s">
        <v>1084</v>
      </c>
      <c r="Q1506" s="20">
        <v>44462</v>
      </c>
      <c r="S1506" t="s">
        <v>776</v>
      </c>
      <c r="T1506">
        <v>522</v>
      </c>
      <c r="W1506">
        <v>5</v>
      </c>
      <c r="X1506" t="s">
        <v>1085</v>
      </c>
      <c r="AA1506" s="20">
        <v>45239</v>
      </c>
      <c r="AB1506" t="s">
        <v>1086</v>
      </c>
      <c r="AK1506">
        <v>0</v>
      </c>
      <c r="AL1506">
        <v>0</v>
      </c>
      <c r="AN1506" s="20">
        <v>45874</v>
      </c>
    </row>
    <row r="1507" spans="1:40" x14ac:dyDescent="0.25">
      <c r="A1507">
        <v>9266610</v>
      </c>
      <c r="B1507" t="s">
        <v>3375</v>
      </c>
      <c r="C1507" t="s">
        <v>206</v>
      </c>
      <c r="D1507" t="s">
        <v>58</v>
      </c>
      <c r="G1507" s="20">
        <v>42542</v>
      </c>
      <c r="H1507" t="s">
        <v>1465</v>
      </c>
      <c r="I1507">
        <v>-10</v>
      </c>
      <c r="J1507" t="s">
        <v>1087</v>
      </c>
      <c r="L1507" t="s">
        <v>1083</v>
      </c>
      <c r="M1507">
        <v>8921190</v>
      </c>
      <c r="N1507" t="s">
        <v>149</v>
      </c>
      <c r="O1507" s="20">
        <v>45920</v>
      </c>
      <c r="P1507" t="s">
        <v>1084</v>
      </c>
      <c r="Q1507" s="20">
        <v>45920</v>
      </c>
      <c r="S1507" t="s">
        <v>776</v>
      </c>
      <c r="T1507">
        <v>500</v>
      </c>
      <c r="W1507">
        <v>5</v>
      </c>
      <c r="X1507" t="s">
        <v>1085</v>
      </c>
      <c r="AB1507" t="s">
        <v>1086</v>
      </c>
      <c r="AK1507">
        <v>1</v>
      </c>
      <c r="AL1507">
        <v>0</v>
      </c>
      <c r="AN1507" s="20">
        <v>45920</v>
      </c>
    </row>
    <row r="1508" spans="1:40" x14ac:dyDescent="0.25">
      <c r="A1508">
        <v>9266389</v>
      </c>
      <c r="B1508" t="s">
        <v>3376</v>
      </c>
      <c r="C1508" t="s">
        <v>249</v>
      </c>
      <c r="D1508" t="s">
        <v>58</v>
      </c>
      <c r="G1508" s="20">
        <v>42712</v>
      </c>
      <c r="H1508" t="s">
        <v>1465</v>
      </c>
      <c r="I1508">
        <v>-10</v>
      </c>
      <c r="J1508" t="s">
        <v>1087</v>
      </c>
      <c r="L1508" t="s">
        <v>1083</v>
      </c>
      <c r="M1508">
        <v>8920066</v>
      </c>
      <c r="N1508" t="s">
        <v>230</v>
      </c>
      <c r="O1508" s="20">
        <v>45911</v>
      </c>
      <c r="P1508" t="s">
        <v>1084</v>
      </c>
      <c r="Q1508" s="20">
        <v>45911</v>
      </c>
      <c r="S1508" t="s">
        <v>776</v>
      </c>
      <c r="T1508">
        <v>500</v>
      </c>
      <c r="W1508">
        <v>5</v>
      </c>
      <c r="X1508" t="s">
        <v>1085</v>
      </c>
      <c r="AB1508" t="s">
        <v>1086</v>
      </c>
      <c r="AK1508">
        <v>0</v>
      </c>
      <c r="AL1508">
        <v>0</v>
      </c>
      <c r="AN1508" s="20">
        <v>45911</v>
      </c>
    </row>
    <row r="1509" spans="1:40" x14ac:dyDescent="0.25">
      <c r="A1509">
        <v>9265983</v>
      </c>
      <c r="B1509" t="s">
        <v>537</v>
      </c>
      <c r="C1509" t="s">
        <v>1849</v>
      </c>
      <c r="D1509" t="s">
        <v>58</v>
      </c>
      <c r="G1509" s="20">
        <v>42537</v>
      </c>
      <c r="H1509" t="s">
        <v>1465</v>
      </c>
      <c r="I1509">
        <v>-10</v>
      </c>
      <c r="J1509" t="s">
        <v>1087</v>
      </c>
      <c r="L1509" t="s">
        <v>1083</v>
      </c>
      <c r="M1509">
        <v>8920025</v>
      </c>
      <c r="N1509" t="s">
        <v>255</v>
      </c>
      <c r="O1509" s="20">
        <v>45902</v>
      </c>
      <c r="P1509" t="s">
        <v>1084</v>
      </c>
      <c r="Q1509" s="20">
        <v>45902</v>
      </c>
      <c r="S1509" t="s">
        <v>776</v>
      </c>
      <c r="T1509">
        <v>500</v>
      </c>
      <c r="W1509">
        <v>5</v>
      </c>
      <c r="X1509" t="s">
        <v>1085</v>
      </c>
      <c r="AB1509" t="s">
        <v>1086</v>
      </c>
      <c r="AK1509">
        <v>0</v>
      </c>
      <c r="AL1509">
        <v>0</v>
      </c>
      <c r="AN1509" s="20">
        <v>45902</v>
      </c>
    </row>
    <row r="1510" spans="1:40" x14ac:dyDescent="0.25">
      <c r="A1510">
        <v>9266386</v>
      </c>
      <c r="B1510" t="s">
        <v>3377</v>
      </c>
      <c r="C1510" t="s">
        <v>82</v>
      </c>
      <c r="D1510" t="s">
        <v>58</v>
      </c>
      <c r="G1510" s="20">
        <v>41001</v>
      </c>
      <c r="H1510" t="s">
        <v>458</v>
      </c>
      <c r="I1510">
        <v>-14</v>
      </c>
      <c r="J1510" t="s">
        <v>1087</v>
      </c>
      <c r="L1510" t="s">
        <v>1083</v>
      </c>
      <c r="M1510">
        <v>8920066</v>
      </c>
      <c r="N1510" t="s">
        <v>230</v>
      </c>
      <c r="O1510" s="20">
        <v>45911</v>
      </c>
      <c r="P1510" t="s">
        <v>1084</v>
      </c>
      <c r="Q1510" s="20">
        <v>45911</v>
      </c>
      <c r="S1510" t="s">
        <v>776</v>
      </c>
      <c r="T1510">
        <v>500</v>
      </c>
      <c r="W1510">
        <v>5</v>
      </c>
      <c r="X1510" t="s">
        <v>1085</v>
      </c>
      <c r="AB1510" t="s">
        <v>1086</v>
      </c>
      <c r="AK1510">
        <v>0</v>
      </c>
      <c r="AL1510">
        <v>0</v>
      </c>
      <c r="AN1510" s="20">
        <v>45911</v>
      </c>
    </row>
    <row r="1511" spans="1:40" x14ac:dyDescent="0.25">
      <c r="A1511">
        <v>9264644</v>
      </c>
      <c r="B1511" t="s">
        <v>2076</v>
      </c>
      <c r="C1511" t="s">
        <v>61</v>
      </c>
      <c r="D1511" t="s">
        <v>58</v>
      </c>
      <c r="E1511" t="s">
        <v>58</v>
      </c>
      <c r="G1511" s="20">
        <v>41433</v>
      </c>
      <c r="H1511" t="s">
        <v>443</v>
      </c>
      <c r="I1511">
        <v>-13</v>
      </c>
      <c r="J1511" t="s">
        <v>1087</v>
      </c>
      <c r="L1511" t="s">
        <v>1083</v>
      </c>
      <c r="M1511">
        <v>8921190</v>
      </c>
      <c r="N1511" t="s">
        <v>149</v>
      </c>
      <c r="O1511" s="20">
        <v>45874</v>
      </c>
      <c r="P1511" t="s">
        <v>1084</v>
      </c>
      <c r="Q1511" s="20">
        <v>45581</v>
      </c>
      <c r="S1511" t="s">
        <v>776</v>
      </c>
      <c r="T1511">
        <v>500</v>
      </c>
      <c r="W1511">
        <v>5</v>
      </c>
      <c r="X1511" t="s">
        <v>1085</v>
      </c>
      <c r="AB1511" t="s">
        <v>1086</v>
      </c>
      <c r="AK1511">
        <v>0</v>
      </c>
      <c r="AL1511">
        <v>0</v>
      </c>
      <c r="AN1511" s="20">
        <v>45874</v>
      </c>
    </row>
    <row r="1512" spans="1:40" x14ac:dyDescent="0.25">
      <c r="A1512">
        <v>9264645</v>
      </c>
      <c r="B1512" t="s">
        <v>2076</v>
      </c>
      <c r="C1512" t="s">
        <v>94</v>
      </c>
      <c r="D1512" t="s">
        <v>58</v>
      </c>
      <c r="E1512" t="s">
        <v>58</v>
      </c>
      <c r="G1512" s="20">
        <v>42524</v>
      </c>
      <c r="H1512" t="s">
        <v>1465</v>
      </c>
      <c r="I1512">
        <v>-10</v>
      </c>
      <c r="J1512" t="s">
        <v>1087</v>
      </c>
      <c r="L1512" t="s">
        <v>1083</v>
      </c>
      <c r="M1512">
        <v>8921190</v>
      </c>
      <c r="N1512" t="s">
        <v>149</v>
      </c>
      <c r="O1512" s="20">
        <v>45874</v>
      </c>
      <c r="P1512" t="s">
        <v>1084</v>
      </c>
      <c r="Q1512" s="20">
        <v>45581</v>
      </c>
      <c r="S1512" t="s">
        <v>776</v>
      </c>
      <c r="T1512">
        <v>500</v>
      </c>
      <c r="W1512">
        <v>5</v>
      </c>
      <c r="X1512" t="s">
        <v>1085</v>
      </c>
      <c r="AB1512" t="s">
        <v>1086</v>
      </c>
      <c r="AK1512">
        <v>0</v>
      </c>
      <c r="AL1512">
        <v>0</v>
      </c>
      <c r="AN1512" s="20">
        <v>45874</v>
      </c>
    </row>
    <row r="1513" spans="1:40" x14ac:dyDescent="0.25">
      <c r="A1513">
        <v>9262510</v>
      </c>
      <c r="B1513" t="s">
        <v>1162</v>
      </c>
      <c r="C1513" t="s">
        <v>128</v>
      </c>
      <c r="D1513" t="s">
        <v>7</v>
      </c>
      <c r="E1513" t="s">
        <v>58</v>
      </c>
      <c r="G1513" s="20">
        <v>42051</v>
      </c>
      <c r="H1513" t="s">
        <v>60</v>
      </c>
      <c r="I1513">
        <v>-11</v>
      </c>
      <c r="J1513" t="s">
        <v>1087</v>
      </c>
      <c r="L1513" t="s">
        <v>1083</v>
      </c>
      <c r="M1513">
        <v>8920309</v>
      </c>
      <c r="N1513" t="s">
        <v>195</v>
      </c>
      <c r="O1513" s="20">
        <v>46005</v>
      </c>
      <c r="P1513" t="s">
        <v>1084</v>
      </c>
      <c r="Q1513" s="20">
        <v>45527</v>
      </c>
      <c r="S1513" t="s">
        <v>776</v>
      </c>
      <c r="T1513">
        <v>500</v>
      </c>
      <c r="W1513">
        <v>5</v>
      </c>
      <c r="X1513" t="s">
        <v>1085</v>
      </c>
      <c r="AB1513" t="s">
        <v>1086</v>
      </c>
      <c r="AK1513">
        <v>0</v>
      </c>
      <c r="AL1513">
        <v>0</v>
      </c>
      <c r="AN1513" s="20">
        <v>45898</v>
      </c>
    </row>
    <row r="1514" spans="1:40" x14ac:dyDescent="0.25">
      <c r="A1514">
        <v>9260137</v>
      </c>
      <c r="B1514" t="s">
        <v>1162</v>
      </c>
      <c r="C1514" t="s">
        <v>672</v>
      </c>
      <c r="D1514" t="s">
        <v>7</v>
      </c>
      <c r="E1514" t="s">
        <v>7</v>
      </c>
      <c r="G1514" s="20">
        <v>41036</v>
      </c>
      <c r="H1514" t="s">
        <v>458</v>
      </c>
      <c r="I1514">
        <v>-14</v>
      </c>
      <c r="J1514" t="s">
        <v>1082</v>
      </c>
      <c r="L1514" t="s">
        <v>1083</v>
      </c>
      <c r="M1514">
        <v>8920646</v>
      </c>
      <c r="N1514" t="s">
        <v>175</v>
      </c>
      <c r="O1514" s="20">
        <v>45914</v>
      </c>
      <c r="P1514" t="s">
        <v>1084</v>
      </c>
      <c r="Q1514" s="20">
        <v>44960</v>
      </c>
      <c r="S1514" t="s">
        <v>776</v>
      </c>
      <c r="T1514">
        <v>622</v>
      </c>
      <c r="W1514">
        <v>6</v>
      </c>
      <c r="X1514" t="s">
        <v>1085</v>
      </c>
      <c r="AB1514" t="s">
        <v>1086</v>
      </c>
      <c r="AK1514">
        <v>0</v>
      </c>
      <c r="AL1514">
        <v>0</v>
      </c>
      <c r="AN1514" s="20">
        <v>45914</v>
      </c>
    </row>
    <row r="1515" spans="1:40" x14ac:dyDescent="0.25">
      <c r="A1515">
        <v>9266914</v>
      </c>
      <c r="B1515" t="s">
        <v>3378</v>
      </c>
      <c r="C1515" t="s">
        <v>70</v>
      </c>
      <c r="D1515" t="s">
        <v>58</v>
      </c>
      <c r="G1515" s="20">
        <v>41523</v>
      </c>
      <c r="H1515" t="s">
        <v>443</v>
      </c>
      <c r="I1515">
        <v>-13</v>
      </c>
      <c r="J1515" t="s">
        <v>1087</v>
      </c>
      <c r="L1515" t="s">
        <v>1083</v>
      </c>
      <c r="M1515">
        <v>8921458</v>
      </c>
      <c r="N1515" t="s">
        <v>92</v>
      </c>
      <c r="O1515" s="20">
        <v>45929</v>
      </c>
      <c r="P1515" t="s">
        <v>1084</v>
      </c>
      <c r="Q1515" s="20">
        <v>45929</v>
      </c>
      <c r="S1515" t="s">
        <v>776</v>
      </c>
      <c r="T1515">
        <v>500</v>
      </c>
      <c r="W1515">
        <v>5</v>
      </c>
      <c r="X1515" t="s">
        <v>1085</v>
      </c>
      <c r="AB1515" t="s">
        <v>1086</v>
      </c>
      <c r="AK1515">
        <v>0</v>
      </c>
      <c r="AL1515">
        <v>0</v>
      </c>
      <c r="AN1515" s="20">
        <v>45929</v>
      </c>
    </row>
    <row r="1516" spans="1:40" x14ac:dyDescent="0.25">
      <c r="A1516">
        <v>9260477</v>
      </c>
      <c r="B1516" t="s">
        <v>1314</v>
      </c>
      <c r="C1516" t="s">
        <v>152</v>
      </c>
      <c r="D1516" t="s">
        <v>7</v>
      </c>
      <c r="E1516" t="s">
        <v>7</v>
      </c>
      <c r="G1516" s="20">
        <v>42147</v>
      </c>
      <c r="H1516" t="s">
        <v>60</v>
      </c>
      <c r="I1516">
        <v>-11</v>
      </c>
      <c r="J1516" t="s">
        <v>1087</v>
      </c>
      <c r="L1516" t="s">
        <v>1083</v>
      </c>
      <c r="M1516">
        <v>8920151</v>
      </c>
      <c r="N1516" t="s">
        <v>606</v>
      </c>
      <c r="O1516" s="20">
        <v>46005</v>
      </c>
      <c r="P1516" t="s">
        <v>1084</v>
      </c>
      <c r="Q1516" s="20">
        <v>45172</v>
      </c>
      <c r="S1516" t="s">
        <v>776</v>
      </c>
      <c r="T1516">
        <v>500</v>
      </c>
      <c r="W1516">
        <v>5</v>
      </c>
      <c r="X1516" t="s">
        <v>1085</v>
      </c>
      <c r="AB1516" t="s">
        <v>1086</v>
      </c>
      <c r="AK1516">
        <v>0</v>
      </c>
      <c r="AL1516">
        <v>0</v>
      </c>
      <c r="AN1516" s="20">
        <v>45919</v>
      </c>
    </row>
    <row r="1517" spans="1:40" x14ac:dyDescent="0.25">
      <c r="A1517">
        <v>9267349</v>
      </c>
      <c r="B1517" t="s">
        <v>3379</v>
      </c>
      <c r="C1517" t="s">
        <v>803</v>
      </c>
      <c r="D1517" t="s">
        <v>58</v>
      </c>
      <c r="G1517" s="20">
        <v>43955</v>
      </c>
      <c r="H1517" t="s">
        <v>58</v>
      </c>
      <c r="I1517">
        <v>-9</v>
      </c>
      <c r="J1517" t="s">
        <v>1087</v>
      </c>
      <c r="L1517" t="s">
        <v>1083</v>
      </c>
      <c r="M1517">
        <v>8920049</v>
      </c>
      <c r="N1517" t="s">
        <v>235</v>
      </c>
      <c r="O1517" s="20">
        <v>45957</v>
      </c>
      <c r="P1517" t="s">
        <v>1084</v>
      </c>
      <c r="Q1517" s="20">
        <v>45957</v>
      </c>
      <c r="S1517" t="s">
        <v>776</v>
      </c>
      <c r="T1517">
        <v>500</v>
      </c>
      <c r="W1517">
        <v>5</v>
      </c>
      <c r="X1517" t="s">
        <v>1085</v>
      </c>
      <c r="AB1517" t="s">
        <v>1086</v>
      </c>
      <c r="AK1517">
        <v>0</v>
      </c>
      <c r="AL1517">
        <v>0</v>
      </c>
      <c r="AN1517" s="20">
        <v>45957</v>
      </c>
    </row>
    <row r="1518" spans="1:40" x14ac:dyDescent="0.25">
      <c r="A1518">
        <v>9267348</v>
      </c>
      <c r="B1518" t="s">
        <v>3379</v>
      </c>
      <c r="C1518" t="s">
        <v>119</v>
      </c>
      <c r="D1518" t="s">
        <v>58</v>
      </c>
      <c r="G1518" s="20">
        <v>41978</v>
      </c>
      <c r="H1518" t="s">
        <v>412</v>
      </c>
      <c r="I1518">
        <v>-12</v>
      </c>
      <c r="J1518" t="s">
        <v>1087</v>
      </c>
      <c r="L1518" t="s">
        <v>1083</v>
      </c>
      <c r="M1518">
        <v>8920049</v>
      </c>
      <c r="N1518" t="s">
        <v>235</v>
      </c>
      <c r="O1518" s="20">
        <v>45957</v>
      </c>
      <c r="P1518" t="s">
        <v>1084</v>
      </c>
      <c r="Q1518" s="20">
        <v>45957</v>
      </c>
      <c r="S1518" t="s">
        <v>776</v>
      </c>
      <c r="T1518">
        <v>500</v>
      </c>
      <c r="W1518">
        <v>5</v>
      </c>
      <c r="X1518" t="s">
        <v>1085</v>
      </c>
      <c r="AB1518" t="s">
        <v>1086</v>
      </c>
      <c r="AK1518">
        <v>0</v>
      </c>
      <c r="AL1518">
        <v>0</v>
      </c>
      <c r="AN1518" s="20">
        <v>45957</v>
      </c>
    </row>
    <row r="1519" spans="1:40" x14ac:dyDescent="0.25">
      <c r="A1519">
        <v>9265677</v>
      </c>
      <c r="B1519" t="s">
        <v>3380</v>
      </c>
      <c r="C1519" t="s">
        <v>89</v>
      </c>
      <c r="D1519" t="s">
        <v>58</v>
      </c>
      <c r="G1519" s="20">
        <v>40925</v>
      </c>
      <c r="H1519" t="s">
        <v>458</v>
      </c>
      <c r="I1519">
        <v>-14</v>
      </c>
      <c r="J1519" t="s">
        <v>1087</v>
      </c>
      <c r="L1519" t="s">
        <v>1083</v>
      </c>
      <c r="M1519">
        <v>8920031</v>
      </c>
      <c r="N1519" t="s">
        <v>241</v>
      </c>
      <c r="O1519" s="20">
        <v>45853</v>
      </c>
      <c r="P1519" t="s">
        <v>1084</v>
      </c>
      <c r="Q1519" s="20">
        <v>45853</v>
      </c>
      <c r="S1519" t="s">
        <v>776</v>
      </c>
      <c r="T1519">
        <v>500</v>
      </c>
      <c r="W1519">
        <v>5</v>
      </c>
      <c r="X1519" t="s">
        <v>1085</v>
      </c>
      <c r="AB1519" t="s">
        <v>1086</v>
      </c>
      <c r="AK1519">
        <v>1</v>
      </c>
      <c r="AL1519">
        <v>0</v>
      </c>
      <c r="AN1519" s="20">
        <v>45853</v>
      </c>
    </row>
    <row r="1520" spans="1:40" x14ac:dyDescent="0.25">
      <c r="A1520">
        <v>9266678</v>
      </c>
      <c r="B1520" t="s">
        <v>3381</v>
      </c>
      <c r="C1520" t="s">
        <v>63</v>
      </c>
      <c r="D1520" t="s">
        <v>58</v>
      </c>
      <c r="G1520" s="20">
        <v>42202</v>
      </c>
      <c r="H1520" t="s">
        <v>60</v>
      </c>
      <c r="I1520">
        <v>-11</v>
      </c>
      <c r="J1520" t="s">
        <v>1087</v>
      </c>
      <c r="L1520" t="s">
        <v>1083</v>
      </c>
      <c r="M1520">
        <v>8921316</v>
      </c>
      <c r="N1520" t="s">
        <v>135</v>
      </c>
      <c r="O1520" s="20">
        <v>45923</v>
      </c>
      <c r="P1520" t="s">
        <v>1084</v>
      </c>
      <c r="Q1520" s="20">
        <v>45923</v>
      </c>
      <c r="S1520" t="s">
        <v>776</v>
      </c>
      <c r="T1520">
        <v>500</v>
      </c>
      <c r="W1520">
        <v>5</v>
      </c>
      <c r="X1520" t="s">
        <v>1085</v>
      </c>
      <c r="AB1520" t="s">
        <v>1086</v>
      </c>
      <c r="AK1520">
        <v>1</v>
      </c>
      <c r="AL1520">
        <v>0</v>
      </c>
      <c r="AN1520" s="20">
        <v>45923</v>
      </c>
    </row>
    <row r="1521" spans="1:40" x14ac:dyDescent="0.25">
      <c r="A1521">
        <v>9266963</v>
      </c>
      <c r="B1521" t="s">
        <v>3382</v>
      </c>
      <c r="C1521" t="s">
        <v>1878</v>
      </c>
      <c r="D1521" t="s">
        <v>58</v>
      </c>
      <c r="G1521" s="20">
        <v>42131</v>
      </c>
      <c r="H1521" t="s">
        <v>60</v>
      </c>
      <c r="I1521">
        <v>-11</v>
      </c>
      <c r="J1521" t="s">
        <v>1087</v>
      </c>
      <c r="L1521" t="s">
        <v>1083</v>
      </c>
      <c r="M1521">
        <v>8920075</v>
      </c>
      <c r="N1521" t="s">
        <v>57</v>
      </c>
      <c r="O1521" s="20">
        <v>45932</v>
      </c>
      <c r="P1521" t="s">
        <v>1084</v>
      </c>
      <c r="Q1521" s="20">
        <v>45932</v>
      </c>
      <c r="S1521" t="s">
        <v>776</v>
      </c>
      <c r="T1521">
        <v>500</v>
      </c>
      <c r="W1521">
        <v>5</v>
      </c>
      <c r="X1521" t="s">
        <v>1085</v>
      </c>
      <c r="AB1521" t="s">
        <v>1086</v>
      </c>
      <c r="AK1521">
        <v>0</v>
      </c>
      <c r="AL1521">
        <v>0</v>
      </c>
      <c r="AN1521" s="20">
        <v>45932</v>
      </c>
    </row>
    <row r="1522" spans="1:40" x14ac:dyDescent="0.25">
      <c r="A1522">
        <v>9259447</v>
      </c>
      <c r="B1522" t="s">
        <v>673</v>
      </c>
      <c r="C1522" t="s">
        <v>63</v>
      </c>
      <c r="D1522" t="s">
        <v>58</v>
      </c>
      <c r="E1522" t="s">
        <v>58</v>
      </c>
      <c r="G1522" s="20">
        <v>39996</v>
      </c>
      <c r="H1522" t="s">
        <v>487</v>
      </c>
      <c r="I1522">
        <v>-17</v>
      </c>
      <c r="J1522" t="s">
        <v>1087</v>
      </c>
      <c r="L1522" t="s">
        <v>1083</v>
      </c>
      <c r="M1522">
        <v>8921190</v>
      </c>
      <c r="N1522" t="s">
        <v>149</v>
      </c>
      <c r="O1522" s="20">
        <v>45874</v>
      </c>
      <c r="P1522" t="s">
        <v>1084</v>
      </c>
      <c r="Q1522" s="20">
        <v>44854</v>
      </c>
      <c r="S1522" t="s">
        <v>776</v>
      </c>
      <c r="T1522">
        <v>500</v>
      </c>
      <c r="W1522">
        <v>5</v>
      </c>
      <c r="X1522" t="s">
        <v>1085</v>
      </c>
      <c r="AB1522" t="s">
        <v>1086</v>
      </c>
      <c r="AK1522">
        <v>0</v>
      </c>
      <c r="AL1522">
        <v>0</v>
      </c>
      <c r="AN1522" s="20">
        <v>45874</v>
      </c>
    </row>
    <row r="1523" spans="1:40" x14ac:dyDescent="0.25">
      <c r="A1523">
        <v>9266062</v>
      </c>
      <c r="B1523" t="s">
        <v>3383</v>
      </c>
      <c r="C1523" t="s">
        <v>1166</v>
      </c>
      <c r="D1523" t="s">
        <v>58</v>
      </c>
      <c r="G1523" s="20">
        <v>41618</v>
      </c>
      <c r="H1523" t="s">
        <v>443</v>
      </c>
      <c r="I1523">
        <v>-13</v>
      </c>
      <c r="J1523" t="s">
        <v>1087</v>
      </c>
      <c r="L1523" t="s">
        <v>1083</v>
      </c>
      <c r="M1523">
        <v>8920111</v>
      </c>
      <c r="N1523" t="s">
        <v>212</v>
      </c>
      <c r="O1523" s="20">
        <v>45904</v>
      </c>
      <c r="P1523" t="s">
        <v>1084</v>
      </c>
      <c r="Q1523" s="20">
        <v>45904</v>
      </c>
      <c r="S1523" t="s">
        <v>776</v>
      </c>
      <c r="T1523">
        <v>500</v>
      </c>
      <c r="W1523">
        <v>5</v>
      </c>
      <c r="X1523" t="s">
        <v>1085</v>
      </c>
      <c r="AB1523" t="s">
        <v>1086</v>
      </c>
      <c r="AK1523">
        <v>0</v>
      </c>
      <c r="AL1523">
        <v>0</v>
      </c>
      <c r="AN1523" s="20">
        <v>45904</v>
      </c>
    </row>
    <row r="1524" spans="1:40" x14ac:dyDescent="0.25">
      <c r="A1524">
        <v>9265949</v>
      </c>
      <c r="B1524" t="s">
        <v>3384</v>
      </c>
      <c r="C1524" t="s">
        <v>136</v>
      </c>
      <c r="D1524" t="s">
        <v>58</v>
      </c>
      <c r="G1524" s="20">
        <v>42654</v>
      </c>
      <c r="H1524" t="s">
        <v>1465</v>
      </c>
      <c r="I1524">
        <v>-10</v>
      </c>
      <c r="J1524" t="s">
        <v>1087</v>
      </c>
      <c r="L1524" t="s">
        <v>1083</v>
      </c>
      <c r="M1524">
        <v>8921256</v>
      </c>
      <c r="N1524" t="s">
        <v>143</v>
      </c>
      <c r="O1524" s="20">
        <v>45901</v>
      </c>
      <c r="P1524" t="s">
        <v>1084</v>
      </c>
      <c r="Q1524" s="20">
        <v>45901</v>
      </c>
      <c r="S1524" t="s">
        <v>776</v>
      </c>
      <c r="T1524">
        <v>500</v>
      </c>
      <c r="W1524">
        <v>5</v>
      </c>
      <c r="X1524" t="s">
        <v>1085</v>
      </c>
      <c r="AB1524" t="s">
        <v>1086</v>
      </c>
      <c r="AK1524">
        <v>0</v>
      </c>
      <c r="AL1524">
        <v>0</v>
      </c>
      <c r="AN1524" s="20">
        <v>45901</v>
      </c>
    </row>
    <row r="1525" spans="1:40" x14ac:dyDescent="0.25">
      <c r="A1525">
        <v>9254526</v>
      </c>
      <c r="B1525" t="s">
        <v>540</v>
      </c>
      <c r="C1525" t="s">
        <v>128</v>
      </c>
      <c r="D1525" t="s">
        <v>7</v>
      </c>
      <c r="E1525" t="s">
        <v>7</v>
      </c>
      <c r="G1525" s="20">
        <v>40837</v>
      </c>
      <c r="H1525" t="s">
        <v>468</v>
      </c>
      <c r="I1525">
        <v>-15</v>
      </c>
      <c r="J1525" t="s">
        <v>1087</v>
      </c>
      <c r="L1525" t="s">
        <v>1083</v>
      </c>
      <c r="M1525">
        <v>8920066</v>
      </c>
      <c r="N1525" t="s">
        <v>230</v>
      </c>
      <c r="O1525" s="20">
        <v>45909</v>
      </c>
      <c r="P1525" t="s">
        <v>1084</v>
      </c>
      <c r="Q1525" s="20">
        <v>43733</v>
      </c>
      <c r="S1525" t="s">
        <v>776</v>
      </c>
      <c r="T1525">
        <v>741</v>
      </c>
      <c r="W1525">
        <v>7</v>
      </c>
      <c r="X1525" t="s">
        <v>1085</v>
      </c>
      <c r="AB1525" t="s">
        <v>1086</v>
      </c>
      <c r="AK1525">
        <v>0</v>
      </c>
      <c r="AL1525">
        <v>0</v>
      </c>
      <c r="AN1525" s="20">
        <v>45909</v>
      </c>
    </row>
    <row r="1526" spans="1:40" x14ac:dyDescent="0.25">
      <c r="A1526">
        <v>9267347</v>
      </c>
      <c r="B1526" t="s">
        <v>3385</v>
      </c>
      <c r="C1526" t="s">
        <v>96</v>
      </c>
      <c r="D1526" t="s">
        <v>58</v>
      </c>
      <c r="G1526" s="20">
        <v>41768</v>
      </c>
      <c r="H1526" t="s">
        <v>412</v>
      </c>
      <c r="I1526">
        <v>-12</v>
      </c>
      <c r="J1526" t="s">
        <v>1087</v>
      </c>
      <c r="L1526" t="s">
        <v>1083</v>
      </c>
      <c r="M1526">
        <v>8920049</v>
      </c>
      <c r="N1526" t="s">
        <v>235</v>
      </c>
      <c r="O1526" s="20">
        <v>45957</v>
      </c>
      <c r="P1526" t="s">
        <v>1084</v>
      </c>
      <c r="Q1526" s="20">
        <v>45957</v>
      </c>
      <c r="S1526" t="s">
        <v>776</v>
      </c>
      <c r="T1526">
        <v>500</v>
      </c>
      <c r="W1526">
        <v>5</v>
      </c>
      <c r="X1526" t="s">
        <v>1085</v>
      </c>
      <c r="AB1526" t="s">
        <v>1086</v>
      </c>
      <c r="AK1526">
        <v>0</v>
      </c>
      <c r="AL1526">
        <v>0</v>
      </c>
      <c r="AN1526" s="20">
        <v>45957</v>
      </c>
    </row>
    <row r="1527" spans="1:40" x14ac:dyDescent="0.25">
      <c r="A1527">
        <v>9267454</v>
      </c>
      <c r="B1527" t="s">
        <v>4260</v>
      </c>
      <c r="C1527" t="s">
        <v>3286</v>
      </c>
      <c r="D1527" t="s">
        <v>7</v>
      </c>
      <c r="G1527" s="20">
        <v>41131</v>
      </c>
      <c r="H1527" t="s">
        <v>458</v>
      </c>
      <c r="I1527">
        <v>-14</v>
      </c>
      <c r="J1527" t="s">
        <v>1087</v>
      </c>
      <c r="L1527" t="s">
        <v>1083</v>
      </c>
      <c r="M1527">
        <v>8920067</v>
      </c>
      <c r="N1527" t="s">
        <v>226</v>
      </c>
      <c r="O1527" s="20">
        <v>45980</v>
      </c>
      <c r="P1527" t="s">
        <v>1084</v>
      </c>
      <c r="Q1527" s="20">
        <v>45980</v>
      </c>
      <c r="S1527" t="s">
        <v>776</v>
      </c>
      <c r="T1527">
        <v>500</v>
      </c>
      <c r="W1527">
        <v>5</v>
      </c>
      <c r="X1527" t="s">
        <v>1085</v>
      </c>
      <c r="AB1527" t="s">
        <v>1086</v>
      </c>
      <c r="AK1527">
        <v>0</v>
      </c>
      <c r="AL1527">
        <v>0</v>
      </c>
      <c r="AN1527" s="20">
        <v>45980</v>
      </c>
    </row>
    <row r="1528" spans="1:40" x14ac:dyDescent="0.25">
      <c r="A1528">
        <v>9535662</v>
      </c>
      <c r="B1528" t="s">
        <v>1315</v>
      </c>
      <c r="C1528" t="s">
        <v>268</v>
      </c>
      <c r="D1528" t="s">
        <v>7</v>
      </c>
      <c r="E1528" t="s">
        <v>7</v>
      </c>
      <c r="G1528" s="20">
        <v>41289</v>
      </c>
      <c r="H1528" t="s">
        <v>443</v>
      </c>
      <c r="I1528">
        <v>-13</v>
      </c>
      <c r="J1528" t="s">
        <v>1082</v>
      </c>
      <c r="L1528" t="s">
        <v>1083</v>
      </c>
      <c r="M1528">
        <v>8921458</v>
      </c>
      <c r="N1528" t="s">
        <v>92</v>
      </c>
      <c r="O1528" s="20">
        <v>45895</v>
      </c>
      <c r="P1528" t="s">
        <v>1084</v>
      </c>
      <c r="Q1528" s="20">
        <v>42621</v>
      </c>
      <c r="S1528" t="s">
        <v>776</v>
      </c>
      <c r="T1528">
        <v>945</v>
      </c>
      <c r="W1528">
        <v>9</v>
      </c>
      <c r="X1528" t="s">
        <v>1085</v>
      </c>
      <c r="AA1528" s="20">
        <v>45474</v>
      </c>
      <c r="AB1528" t="s">
        <v>1086</v>
      </c>
      <c r="AK1528">
        <v>0</v>
      </c>
      <c r="AL1528">
        <v>0</v>
      </c>
      <c r="AN1528" s="20">
        <v>45895</v>
      </c>
    </row>
    <row r="1529" spans="1:40" x14ac:dyDescent="0.25">
      <c r="A1529">
        <v>9533278</v>
      </c>
      <c r="B1529" t="s">
        <v>1315</v>
      </c>
      <c r="C1529" t="s">
        <v>453</v>
      </c>
      <c r="D1529" t="s">
        <v>7</v>
      </c>
      <c r="E1529" t="s">
        <v>7</v>
      </c>
      <c r="G1529" s="20">
        <v>39482</v>
      </c>
      <c r="H1529" t="s">
        <v>489</v>
      </c>
      <c r="I1529">
        <v>-18</v>
      </c>
      <c r="J1529" t="s">
        <v>1087</v>
      </c>
      <c r="L1529" t="s">
        <v>1083</v>
      </c>
      <c r="M1529">
        <v>8921458</v>
      </c>
      <c r="N1529" t="s">
        <v>92</v>
      </c>
      <c r="O1529" s="20">
        <v>45903</v>
      </c>
      <c r="P1529" t="s">
        <v>1084</v>
      </c>
      <c r="Q1529" s="20">
        <v>41543</v>
      </c>
      <c r="S1529" t="s">
        <v>776</v>
      </c>
      <c r="T1529">
        <v>2317</v>
      </c>
      <c r="U1529" t="s">
        <v>1090</v>
      </c>
      <c r="V1529">
        <v>418</v>
      </c>
      <c r="W1529" t="s">
        <v>1091</v>
      </c>
      <c r="X1529" t="s">
        <v>1085</v>
      </c>
      <c r="AA1529" s="20">
        <v>45108</v>
      </c>
      <c r="AB1529" t="s">
        <v>1086</v>
      </c>
      <c r="AK1529">
        <v>1</v>
      </c>
      <c r="AL1529">
        <v>1</v>
      </c>
      <c r="AN1529" s="20">
        <v>45903</v>
      </c>
    </row>
    <row r="1530" spans="1:40" x14ac:dyDescent="0.25">
      <c r="A1530">
        <v>9258139</v>
      </c>
      <c r="B1530" t="s">
        <v>934</v>
      </c>
      <c r="C1530" t="s">
        <v>96</v>
      </c>
      <c r="D1530" t="s">
        <v>7</v>
      </c>
      <c r="E1530" t="s">
        <v>7</v>
      </c>
      <c r="G1530" s="20">
        <v>40588</v>
      </c>
      <c r="H1530" t="s">
        <v>468</v>
      </c>
      <c r="I1530">
        <v>-15</v>
      </c>
      <c r="J1530" t="s">
        <v>1087</v>
      </c>
      <c r="L1530" t="s">
        <v>1083</v>
      </c>
      <c r="M1530">
        <v>8920031</v>
      </c>
      <c r="N1530" t="s">
        <v>241</v>
      </c>
      <c r="O1530" s="20">
        <v>45854</v>
      </c>
      <c r="P1530" t="s">
        <v>1084</v>
      </c>
      <c r="Q1530" s="20">
        <v>44752</v>
      </c>
      <c r="S1530" t="s">
        <v>776</v>
      </c>
      <c r="T1530">
        <v>603</v>
      </c>
      <c r="W1530">
        <v>6</v>
      </c>
      <c r="X1530" t="s">
        <v>1085</v>
      </c>
      <c r="AB1530" t="s">
        <v>1086</v>
      </c>
      <c r="AK1530">
        <v>0</v>
      </c>
      <c r="AL1530">
        <v>0</v>
      </c>
      <c r="AN1530" s="20">
        <v>45854</v>
      </c>
    </row>
    <row r="1531" spans="1:40" x14ac:dyDescent="0.25">
      <c r="A1531">
        <v>9266070</v>
      </c>
      <c r="B1531" t="s">
        <v>3386</v>
      </c>
      <c r="C1531" t="s">
        <v>90</v>
      </c>
      <c r="D1531" t="s">
        <v>58</v>
      </c>
      <c r="G1531" s="20">
        <v>42765</v>
      </c>
      <c r="H1531" t="s">
        <v>58</v>
      </c>
      <c r="I1531">
        <v>-9</v>
      </c>
      <c r="J1531" t="s">
        <v>1087</v>
      </c>
      <c r="L1531" t="s">
        <v>1083</v>
      </c>
      <c r="M1531">
        <v>8921458</v>
      </c>
      <c r="N1531" t="s">
        <v>92</v>
      </c>
      <c r="O1531" s="20">
        <v>45904</v>
      </c>
      <c r="P1531" t="s">
        <v>1084</v>
      </c>
      <c r="Q1531" s="20">
        <v>45904</v>
      </c>
      <c r="S1531" t="s">
        <v>776</v>
      </c>
      <c r="T1531">
        <v>500</v>
      </c>
      <c r="W1531">
        <v>5</v>
      </c>
      <c r="X1531" t="s">
        <v>1085</v>
      </c>
      <c r="AB1531" t="s">
        <v>1086</v>
      </c>
      <c r="AK1531">
        <v>0</v>
      </c>
      <c r="AL1531">
        <v>0</v>
      </c>
      <c r="AN1531" s="20">
        <v>45904</v>
      </c>
    </row>
    <row r="1532" spans="1:40" x14ac:dyDescent="0.25">
      <c r="A1532">
        <v>9265591</v>
      </c>
      <c r="B1532" t="s">
        <v>3387</v>
      </c>
      <c r="C1532" t="s">
        <v>873</v>
      </c>
      <c r="D1532" t="s">
        <v>58</v>
      </c>
      <c r="G1532" s="20">
        <v>40897</v>
      </c>
      <c r="H1532" t="s">
        <v>468</v>
      </c>
      <c r="I1532">
        <v>-15</v>
      </c>
      <c r="J1532" t="s">
        <v>1087</v>
      </c>
      <c r="L1532" t="s">
        <v>1083</v>
      </c>
      <c r="M1532">
        <v>8920309</v>
      </c>
      <c r="N1532" t="s">
        <v>195</v>
      </c>
      <c r="O1532" s="20">
        <v>45846</v>
      </c>
      <c r="P1532" t="s">
        <v>1084</v>
      </c>
      <c r="Q1532" s="20">
        <v>45846</v>
      </c>
      <c r="S1532" t="s">
        <v>776</v>
      </c>
      <c r="T1532">
        <v>500</v>
      </c>
      <c r="W1532">
        <v>5</v>
      </c>
      <c r="X1532" t="s">
        <v>1085</v>
      </c>
      <c r="AB1532" t="s">
        <v>1086</v>
      </c>
      <c r="AK1532">
        <v>0</v>
      </c>
      <c r="AL1532">
        <v>0</v>
      </c>
      <c r="AN1532" s="20">
        <v>45846</v>
      </c>
    </row>
    <row r="1533" spans="1:40" x14ac:dyDescent="0.25">
      <c r="A1533">
        <v>9258451</v>
      </c>
      <c r="B1533" t="s">
        <v>1512</v>
      </c>
      <c r="C1533" t="s">
        <v>100</v>
      </c>
      <c r="D1533" t="s">
        <v>7</v>
      </c>
      <c r="E1533" t="s">
        <v>7</v>
      </c>
      <c r="G1533" s="20">
        <v>41906</v>
      </c>
      <c r="H1533" t="s">
        <v>412</v>
      </c>
      <c r="I1533">
        <v>-12</v>
      </c>
      <c r="J1533" t="s">
        <v>1087</v>
      </c>
      <c r="L1533" t="s">
        <v>1083</v>
      </c>
      <c r="M1533">
        <v>8921458</v>
      </c>
      <c r="N1533" t="s">
        <v>92</v>
      </c>
      <c r="O1533" s="20">
        <v>45915</v>
      </c>
      <c r="P1533" t="s">
        <v>1084</v>
      </c>
      <c r="Q1533" s="20">
        <v>44813</v>
      </c>
      <c r="S1533" t="s">
        <v>776</v>
      </c>
      <c r="T1533">
        <v>593</v>
      </c>
      <c r="W1533">
        <v>5</v>
      </c>
      <c r="X1533" t="s">
        <v>1085</v>
      </c>
      <c r="AB1533" t="s">
        <v>1086</v>
      </c>
      <c r="AK1533">
        <v>0</v>
      </c>
      <c r="AL1533">
        <v>0</v>
      </c>
      <c r="AN1533" s="20">
        <v>45915</v>
      </c>
    </row>
    <row r="1534" spans="1:40" x14ac:dyDescent="0.25">
      <c r="A1534">
        <v>9257349</v>
      </c>
      <c r="B1534" t="s">
        <v>674</v>
      </c>
      <c r="C1534" t="s">
        <v>67</v>
      </c>
      <c r="D1534" t="s">
        <v>7</v>
      </c>
      <c r="E1534" t="s">
        <v>7</v>
      </c>
      <c r="G1534" s="20">
        <v>40842</v>
      </c>
      <c r="H1534" t="s">
        <v>468</v>
      </c>
      <c r="I1534">
        <v>-15</v>
      </c>
      <c r="J1534" t="s">
        <v>1087</v>
      </c>
      <c r="L1534" t="s">
        <v>1083</v>
      </c>
      <c r="M1534">
        <v>8920111</v>
      </c>
      <c r="N1534" t="s">
        <v>212</v>
      </c>
      <c r="O1534" s="20">
        <v>45918</v>
      </c>
      <c r="P1534" t="s">
        <v>1084</v>
      </c>
      <c r="Q1534" s="20">
        <v>44492</v>
      </c>
      <c r="S1534" t="s">
        <v>776</v>
      </c>
      <c r="T1534">
        <v>551</v>
      </c>
      <c r="W1534">
        <v>5</v>
      </c>
      <c r="X1534" t="s">
        <v>1085</v>
      </c>
      <c r="AA1534" s="20">
        <v>45839</v>
      </c>
      <c r="AB1534" t="s">
        <v>1086</v>
      </c>
      <c r="AK1534">
        <v>0</v>
      </c>
      <c r="AL1534">
        <v>0</v>
      </c>
      <c r="AN1534" s="20">
        <v>45918</v>
      </c>
    </row>
    <row r="1535" spans="1:40" x14ac:dyDescent="0.25">
      <c r="A1535">
        <v>9261115</v>
      </c>
      <c r="B1535" t="s">
        <v>1316</v>
      </c>
      <c r="C1535" t="s">
        <v>167</v>
      </c>
      <c r="D1535" t="s">
        <v>58</v>
      </c>
      <c r="E1535" t="s">
        <v>58</v>
      </c>
      <c r="G1535" s="20">
        <v>41215</v>
      </c>
      <c r="H1535" t="s">
        <v>458</v>
      </c>
      <c r="I1535">
        <v>-14</v>
      </c>
      <c r="J1535" t="s">
        <v>1087</v>
      </c>
      <c r="L1535" t="s">
        <v>1083</v>
      </c>
      <c r="M1535">
        <v>8920111</v>
      </c>
      <c r="N1535" t="s">
        <v>212</v>
      </c>
      <c r="O1535" s="20">
        <v>45861</v>
      </c>
      <c r="P1535" t="s">
        <v>1084</v>
      </c>
      <c r="Q1535" s="20">
        <v>45198</v>
      </c>
      <c r="S1535" t="s">
        <v>776</v>
      </c>
      <c r="T1535">
        <v>500</v>
      </c>
      <c r="W1535">
        <v>5</v>
      </c>
      <c r="X1535" t="s">
        <v>1085</v>
      </c>
      <c r="AB1535" t="s">
        <v>1086</v>
      </c>
      <c r="AK1535">
        <v>0</v>
      </c>
      <c r="AL1535">
        <v>0</v>
      </c>
      <c r="AN1535" s="20">
        <v>45861</v>
      </c>
    </row>
    <row r="1536" spans="1:40" x14ac:dyDescent="0.25">
      <c r="A1536">
        <v>9265851</v>
      </c>
      <c r="B1536" t="s">
        <v>3388</v>
      </c>
      <c r="C1536" t="s">
        <v>81</v>
      </c>
      <c r="D1536" t="s">
        <v>58</v>
      </c>
      <c r="G1536" s="20">
        <v>42091</v>
      </c>
      <c r="H1536" t="s">
        <v>60</v>
      </c>
      <c r="I1536">
        <v>-11</v>
      </c>
      <c r="J1536" t="s">
        <v>1087</v>
      </c>
      <c r="L1536" t="s">
        <v>1083</v>
      </c>
      <c r="M1536">
        <v>8920066</v>
      </c>
      <c r="N1536" t="s">
        <v>230</v>
      </c>
      <c r="O1536" s="20">
        <v>45893</v>
      </c>
      <c r="P1536" t="s">
        <v>1084</v>
      </c>
      <c r="Q1536" s="20">
        <v>45893</v>
      </c>
      <c r="S1536" t="s">
        <v>776</v>
      </c>
      <c r="T1536">
        <v>500</v>
      </c>
      <c r="W1536">
        <v>5</v>
      </c>
      <c r="X1536" t="s">
        <v>1085</v>
      </c>
      <c r="AB1536" t="s">
        <v>1086</v>
      </c>
      <c r="AK1536">
        <v>1</v>
      </c>
      <c r="AL1536">
        <v>0</v>
      </c>
      <c r="AN1536" s="20">
        <v>45893</v>
      </c>
    </row>
    <row r="1537" spans="1:40" x14ac:dyDescent="0.25">
      <c r="A1537">
        <v>9266005</v>
      </c>
      <c r="B1537" t="s">
        <v>3389</v>
      </c>
      <c r="C1537" t="s">
        <v>70</v>
      </c>
      <c r="D1537" t="s">
        <v>7</v>
      </c>
      <c r="G1537" s="20">
        <v>42166</v>
      </c>
      <c r="H1537" t="s">
        <v>60</v>
      </c>
      <c r="I1537">
        <v>-11</v>
      </c>
      <c r="J1537" t="s">
        <v>1087</v>
      </c>
      <c r="L1537" t="s">
        <v>1083</v>
      </c>
      <c r="M1537">
        <v>8921256</v>
      </c>
      <c r="N1537" t="s">
        <v>143</v>
      </c>
      <c r="O1537" s="20">
        <v>45903</v>
      </c>
      <c r="P1537" t="s">
        <v>1084</v>
      </c>
      <c r="Q1537" s="20">
        <v>45903</v>
      </c>
      <c r="S1537" t="s">
        <v>776</v>
      </c>
      <c r="T1537">
        <v>500</v>
      </c>
      <c r="W1537">
        <v>5</v>
      </c>
      <c r="X1537" t="s">
        <v>1085</v>
      </c>
      <c r="AB1537" t="s">
        <v>1086</v>
      </c>
      <c r="AK1537">
        <v>0</v>
      </c>
      <c r="AL1537">
        <v>0</v>
      </c>
      <c r="AN1537" s="20">
        <v>45903</v>
      </c>
    </row>
    <row r="1538" spans="1:40" x14ac:dyDescent="0.25">
      <c r="A1538">
        <v>9261715</v>
      </c>
      <c r="B1538" t="s">
        <v>1513</v>
      </c>
      <c r="C1538" t="s">
        <v>150</v>
      </c>
      <c r="D1538" t="s">
        <v>7</v>
      </c>
      <c r="E1538" t="s">
        <v>7</v>
      </c>
      <c r="G1538" s="20">
        <v>42371</v>
      </c>
      <c r="H1538" t="s">
        <v>1465</v>
      </c>
      <c r="I1538">
        <v>-10</v>
      </c>
      <c r="J1538" t="s">
        <v>1087</v>
      </c>
      <c r="L1538" t="s">
        <v>1083</v>
      </c>
      <c r="M1538">
        <v>8920151</v>
      </c>
      <c r="N1538" t="s">
        <v>606</v>
      </c>
      <c r="O1538" s="20">
        <v>45898</v>
      </c>
      <c r="P1538" t="s">
        <v>1084</v>
      </c>
      <c r="Q1538" s="20">
        <v>45238</v>
      </c>
      <c r="S1538" t="s">
        <v>776</v>
      </c>
      <c r="T1538">
        <v>511</v>
      </c>
      <c r="W1538">
        <v>5</v>
      </c>
      <c r="X1538" t="s">
        <v>1085</v>
      </c>
      <c r="AB1538" t="s">
        <v>1086</v>
      </c>
      <c r="AK1538">
        <v>0</v>
      </c>
      <c r="AL1538">
        <v>0</v>
      </c>
      <c r="AN1538" s="20">
        <v>45898</v>
      </c>
    </row>
    <row r="1539" spans="1:40" x14ac:dyDescent="0.25">
      <c r="A1539">
        <v>9264746</v>
      </c>
      <c r="B1539" t="s">
        <v>2077</v>
      </c>
      <c r="C1539" t="s">
        <v>71</v>
      </c>
      <c r="D1539" t="s">
        <v>58</v>
      </c>
      <c r="E1539" t="s">
        <v>58</v>
      </c>
      <c r="G1539" s="20">
        <v>43455</v>
      </c>
      <c r="H1539" t="s">
        <v>58</v>
      </c>
      <c r="I1539">
        <v>-9</v>
      </c>
      <c r="J1539" t="s">
        <v>1087</v>
      </c>
      <c r="L1539" t="s">
        <v>1083</v>
      </c>
      <c r="M1539">
        <v>8920049</v>
      </c>
      <c r="N1539" t="s">
        <v>235</v>
      </c>
      <c r="O1539" s="20">
        <v>45952</v>
      </c>
      <c r="P1539" t="s">
        <v>1084</v>
      </c>
      <c r="Q1539" s="20">
        <v>45587</v>
      </c>
      <c r="S1539" t="s">
        <v>776</v>
      </c>
      <c r="T1539">
        <v>500</v>
      </c>
      <c r="W1539">
        <v>5</v>
      </c>
      <c r="X1539" t="s">
        <v>1085</v>
      </c>
      <c r="AB1539" t="s">
        <v>1086</v>
      </c>
      <c r="AK1539">
        <v>0</v>
      </c>
      <c r="AL1539">
        <v>0</v>
      </c>
      <c r="AN1539" s="20">
        <v>45952</v>
      </c>
    </row>
    <row r="1540" spans="1:40" x14ac:dyDescent="0.25">
      <c r="A1540">
        <v>9265592</v>
      </c>
      <c r="B1540" t="s">
        <v>2077</v>
      </c>
      <c r="C1540" t="s">
        <v>94</v>
      </c>
      <c r="D1540" t="s">
        <v>58</v>
      </c>
      <c r="G1540" s="20">
        <v>42543</v>
      </c>
      <c r="H1540" t="s">
        <v>1465</v>
      </c>
      <c r="I1540">
        <v>-10</v>
      </c>
      <c r="J1540" t="s">
        <v>1087</v>
      </c>
      <c r="L1540" t="s">
        <v>1083</v>
      </c>
      <c r="M1540">
        <v>8920309</v>
      </c>
      <c r="N1540" t="s">
        <v>195</v>
      </c>
      <c r="O1540" s="20">
        <v>45846</v>
      </c>
      <c r="P1540" t="s">
        <v>1084</v>
      </c>
      <c r="Q1540" s="20">
        <v>45846</v>
      </c>
      <c r="S1540" t="s">
        <v>776</v>
      </c>
      <c r="T1540">
        <v>500</v>
      </c>
      <c r="W1540">
        <v>5</v>
      </c>
      <c r="X1540" t="s">
        <v>1085</v>
      </c>
      <c r="AB1540" t="s">
        <v>1086</v>
      </c>
      <c r="AK1540">
        <v>0</v>
      </c>
      <c r="AL1540">
        <v>0</v>
      </c>
      <c r="AN1540" s="20">
        <v>45846</v>
      </c>
    </row>
    <row r="1541" spans="1:40" x14ac:dyDescent="0.25">
      <c r="A1541">
        <v>9159274</v>
      </c>
      <c r="B1541" t="s">
        <v>3390</v>
      </c>
      <c r="C1541" t="s">
        <v>103</v>
      </c>
      <c r="D1541" t="s">
        <v>7</v>
      </c>
      <c r="E1541" t="s">
        <v>7</v>
      </c>
      <c r="G1541" s="20">
        <v>42951</v>
      </c>
      <c r="H1541" t="s">
        <v>58</v>
      </c>
      <c r="I1541">
        <v>-9</v>
      </c>
      <c r="J1541" t="s">
        <v>1087</v>
      </c>
      <c r="L1541" t="s">
        <v>1083</v>
      </c>
      <c r="M1541">
        <v>8920031</v>
      </c>
      <c r="N1541" t="s">
        <v>241</v>
      </c>
      <c r="O1541" s="20">
        <v>45907</v>
      </c>
      <c r="P1541" t="s">
        <v>1084</v>
      </c>
      <c r="Q1541" s="20">
        <v>45567</v>
      </c>
      <c r="S1541" t="s">
        <v>776</v>
      </c>
      <c r="T1541">
        <v>500</v>
      </c>
      <c r="W1541">
        <v>5</v>
      </c>
      <c r="X1541" t="s">
        <v>1085</v>
      </c>
      <c r="AA1541" s="20">
        <v>45839</v>
      </c>
      <c r="AB1541" t="s">
        <v>1086</v>
      </c>
      <c r="AK1541">
        <v>0</v>
      </c>
      <c r="AL1541">
        <v>0</v>
      </c>
      <c r="AN1541" s="20">
        <v>45907</v>
      </c>
    </row>
    <row r="1542" spans="1:40" x14ac:dyDescent="0.25">
      <c r="A1542">
        <v>9266205</v>
      </c>
      <c r="B1542" t="s">
        <v>3391</v>
      </c>
      <c r="C1542" t="s">
        <v>3392</v>
      </c>
      <c r="D1542" t="s">
        <v>58</v>
      </c>
      <c r="G1542" s="20">
        <v>42595</v>
      </c>
      <c r="H1542" t="s">
        <v>1465</v>
      </c>
      <c r="I1542">
        <v>-10</v>
      </c>
      <c r="J1542" t="s">
        <v>1087</v>
      </c>
      <c r="L1542" t="s">
        <v>1083</v>
      </c>
      <c r="M1542">
        <v>8920505</v>
      </c>
      <c r="N1542" t="s">
        <v>2715</v>
      </c>
      <c r="O1542" s="20">
        <v>45907</v>
      </c>
      <c r="P1542" t="s">
        <v>1084</v>
      </c>
      <c r="Q1542" s="20">
        <v>45907</v>
      </c>
      <c r="S1542" t="s">
        <v>776</v>
      </c>
      <c r="T1542">
        <v>500</v>
      </c>
      <c r="W1542">
        <v>5</v>
      </c>
      <c r="X1542" t="s">
        <v>1085</v>
      </c>
      <c r="AB1542" t="s">
        <v>1086</v>
      </c>
      <c r="AK1542">
        <v>1</v>
      </c>
      <c r="AL1542">
        <v>0</v>
      </c>
    </row>
    <row r="1543" spans="1:40" x14ac:dyDescent="0.25">
      <c r="A1543">
        <v>9266283</v>
      </c>
      <c r="B1543" t="s">
        <v>3393</v>
      </c>
      <c r="C1543" t="s">
        <v>3394</v>
      </c>
      <c r="D1543" t="s">
        <v>58</v>
      </c>
      <c r="G1543" s="20">
        <v>39786</v>
      </c>
      <c r="H1543" t="s">
        <v>489</v>
      </c>
      <c r="I1543">
        <v>-18</v>
      </c>
      <c r="J1543" t="s">
        <v>1087</v>
      </c>
      <c r="L1543" t="s">
        <v>1083</v>
      </c>
      <c r="M1543">
        <v>8921458</v>
      </c>
      <c r="N1543" t="s">
        <v>92</v>
      </c>
      <c r="O1543" s="20">
        <v>45909</v>
      </c>
      <c r="P1543" t="s">
        <v>1084</v>
      </c>
      <c r="Q1543" s="20">
        <v>45909</v>
      </c>
      <c r="S1543" t="s">
        <v>776</v>
      </c>
      <c r="T1543">
        <v>500</v>
      </c>
      <c r="W1543">
        <v>5</v>
      </c>
      <c r="X1543" t="s">
        <v>1085</v>
      </c>
      <c r="AB1543" t="s">
        <v>1086</v>
      </c>
      <c r="AK1543">
        <v>0</v>
      </c>
      <c r="AL1543">
        <v>0</v>
      </c>
      <c r="AN1543" s="20">
        <v>45909</v>
      </c>
    </row>
    <row r="1544" spans="1:40" x14ac:dyDescent="0.25">
      <c r="A1544">
        <v>9262084</v>
      </c>
      <c r="B1544" t="s">
        <v>1661</v>
      </c>
      <c r="C1544" t="s">
        <v>637</v>
      </c>
      <c r="D1544" t="s">
        <v>58</v>
      </c>
      <c r="E1544" t="s">
        <v>58</v>
      </c>
      <c r="G1544" s="20">
        <v>40777</v>
      </c>
      <c r="H1544" t="s">
        <v>468</v>
      </c>
      <c r="I1544">
        <v>-15</v>
      </c>
      <c r="J1544" t="s">
        <v>1087</v>
      </c>
      <c r="L1544" t="s">
        <v>1083</v>
      </c>
      <c r="M1544">
        <v>8920025</v>
      </c>
      <c r="N1544" t="s">
        <v>255</v>
      </c>
      <c r="O1544" s="20">
        <v>45941</v>
      </c>
      <c r="P1544" t="s">
        <v>1084</v>
      </c>
      <c r="Q1544" s="20">
        <v>45361</v>
      </c>
      <c r="S1544" t="s">
        <v>776</v>
      </c>
      <c r="T1544">
        <v>500</v>
      </c>
      <c r="W1544">
        <v>5</v>
      </c>
      <c r="X1544" t="s">
        <v>1085</v>
      </c>
      <c r="AB1544" t="s">
        <v>1086</v>
      </c>
      <c r="AK1544">
        <v>0</v>
      </c>
      <c r="AL1544">
        <v>0</v>
      </c>
      <c r="AN1544" s="20">
        <v>45941</v>
      </c>
    </row>
    <row r="1545" spans="1:40" x14ac:dyDescent="0.25">
      <c r="A1545">
        <v>9262414</v>
      </c>
      <c r="B1545" t="s">
        <v>2078</v>
      </c>
      <c r="C1545" t="s">
        <v>210</v>
      </c>
      <c r="D1545" t="s">
        <v>7</v>
      </c>
      <c r="E1545" t="s">
        <v>7</v>
      </c>
      <c r="G1545" s="20">
        <v>41524</v>
      </c>
      <c r="H1545" t="s">
        <v>443</v>
      </c>
      <c r="I1545">
        <v>-13</v>
      </c>
      <c r="J1545" t="s">
        <v>1087</v>
      </c>
      <c r="L1545" t="s">
        <v>1083</v>
      </c>
      <c r="M1545">
        <v>8920151</v>
      </c>
      <c r="N1545" t="s">
        <v>606</v>
      </c>
      <c r="O1545" s="20">
        <v>45933</v>
      </c>
      <c r="P1545" t="s">
        <v>1084</v>
      </c>
      <c r="Q1545" s="20">
        <v>45510</v>
      </c>
      <c r="S1545" t="s">
        <v>776</v>
      </c>
      <c r="T1545">
        <v>500</v>
      </c>
      <c r="W1545">
        <v>5</v>
      </c>
      <c r="X1545" t="s">
        <v>1085</v>
      </c>
      <c r="AB1545" t="s">
        <v>1086</v>
      </c>
      <c r="AK1545">
        <v>0</v>
      </c>
      <c r="AL1545">
        <v>0</v>
      </c>
      <c r="AN1545" s="20">
        <v>45884</v>
      </c>
    </row>
    <row r="1546" spans="1:40" x14ac:dyDescent="0.25">
      <c r="A1546">
        <v>9265593</v>
      </c>
      <c r="B1546" t="s">
        <v>3395</v>
      </c>
      <c r="C1546" t="s">
        <v>176</v>
      </c>
      <c r="D1546" t="s">
        <v>7</v>
      </c>
      <c r="G1546" s="20">
        <v>43003</v>
      </c>
      <c r="H1546" t="s">
        <v>58</v>
      </c>
      <c r="I1546">
        <v>-9</v>
      </c>
      <c r="J1546" t="s">
        <v>1087</v>
      </c>
      <c r="L1546" t="s">
        <v>1083</v>
      </c>
      <c r="M1546">
        <v>8920309</v>
      </c>
      <c r="N1546" t="s">
        <v>195</v>
      </c>
      <c r="O1546" s="20">
        <v>45985</v>
      </c>
      <c r="P1546" t="s">
        <v>1084</v>
      </c>
      <c r="Q1546" s="20">
        <v>45846</v>
      </c>
      <c r="S1546" t="s">
        <v>776</v>
      </c>
      <c r="T1546">
        <v>500</v>
      </c>
      <c r="W1546">
        <v>5</v>
      </c>
      <c r="X1546" t="s">
        <v>1085</v>
      </c>
      <c r="AB1546" t="s">
        <v>1086</v>
      </c>
      <c r="AK1546">
        <v>0</v>
      </c>
      <c r="AL1546">
        <v>0</v>
      </c>
      <c r="AN1546" s="20">
        <v>45846</v>
      </c>
    </row>
    <row r="1547" spans="1:40" x14ac:dyDescent="0.25">
      <c r="A1547">
        <v>9262708</v>
      </c>
      <c r="B1547" t="s">
        <v>2079</v>
      </c>
      <c r="C1547" t="s">
        <v>2080</v>
      </c>
      <c r="D1547" t="s">
        <v>58</v>
      </c>
      <c r="E1547" t="s">
        <v>58</v>
      </c>
      <c r="G1547" s="20">
        <v>42252</v>
      </c>
      <c r="H1547" t="s">
        <v>60</v>
      </c>
      <c r="I1547">
        <v>-11</v>
      </c>
      <c r="J1547" t="s">
        <v>1087</v>
      </c>
      <c r="L1547" t="s">
        <v>1083</v>
      </c>
      <c r="M1547">
        <v>8921458</v>
      </c>
      <c r="N1547" t="s">
        <v>92</v>
      </c>
      <c r="O1547" s="20">
        <v>45909</v>
      </c>
      <c r="P1547" t="s">
        <v>1084</v>
      </c>
      <c r="Q1547" s="20">
        <v>45540</v>
      </c>
      <c r="S1547" t="s">
        <v>776</v>
      </c>
      <c r="T1547">
        <v>500</v>
      </c>
      <c r="W1547">
        <v>5</v>
      </c>
      <c r="X1547" t="s">
        <v>1085</v>
      </c>
      <c r="AB1547" t="s">
        <v>1086</v>
      </c>
      <c r="AK1547">
        <v>0</v>
      </c>
      <c r="AL1547">
        <v>0</v>
      </c>
      <c r="AN1547" s="20">
        <v>45909</v>
      </c>
    </row>
    <row r="1548" spans="1:40" x14ac:dyDescent="0.25">
      <c r="A1548">
        <v>9264462</v>
      </c>
      <c r="B1548" t="s">
        <v>1317</v>
      </c>
      <c r="C1548" t="s">
        <v>2081</v>
      </c>
      <c r="D1548" t="s">
        <v>58</v>
      </c>
      <c r="E1548" t="s">
        <v>58</v>
      </c>
      <c r="G1548" s="20">
        <v>42465</v>
      </c>
      <c r="H1548" t="s">
        <v>1465</v>
      </c>
      <c r="I1548">
        <v>-10</v>
      </c>
      <c r="J1548" t="s">
        <v>1082</v>
      </c>
      <c r="L1548" t="s">
        <v>1083</v>
      </c>
      <c r="M1548">
        <v>8920075</v>
      </c>
      <c r="N1548" t="s">
        <v>57</v>
      </c>
      <c r="O1548" s="20">
        <v>45956</v>
      </c>
      <c r="P1548" t="s">
        <v>1084</v>
      </c>
      <c r="Q1548" s="20">
        <v>45576</v>
      </c>
      <c r="S1548" t="s">
        <v>776</v>
      </c>
      <c r="T1548">
        <v>500</v>
      </c>
      <c r="W1548">
        <v>5</v>
      </c>
      <c r="X1548" t="s">
        <v>1085</v>
      </c>
      <c r="AB1548" t="s">
        <v>1086</v>
      </c>
      <c r="AK1548">
        <v>0</v>
      </c>
      <c r="AL1548">
        <v>0</v>
      </c>
      <c r="AN1548" s="20">
        <v>45956</v>
      </c>
    </row>
    <row r="1549" spans="1:40" x14ac:dyDescent="0.25">
      <c r="A1549">
        <v>9266807</v>
      </c>
      <c r="B1549" t="s">
        <v>3396</v>
      </c>
      <c r="C1549" t="s">
        <v>197</v>
      </c>
      <c r="D1549" t="s">
        <v>58</v>
      </c>
      <c r="G1549" s="20">
        <v>41541</v>
      </c>
      <c r="H1549" t="s">
        <v>443</v>
      </c>
      <c r="I1549">
        <v>-13</v>
      </c>
      <c r="J1549" t="s">
        <v>1087</v>
      </c>
      <c r="L1549" t="s">
        <v>1083</v>
      </c>
      <c r="M1549">
        <v>8920503</v>
      </c>
      <c r="N1549" t="s">
        <v>177</v>
      </c>
      <c r="O1549" s="20">
        <v>45925</v>
      </c>
      <c r="P1549" t="s">
        <v>1084</v>
      </c>
      <c r="Q1549" s="20">
        <v>45925</v>
      </c>
      <c r="S1549" t="s">
        <v>776</v>
      </c>
      <c r="T1549">
        <v>500</v>
      </c>
      <c r="W1549">
        <v>5</v>
      </c>
      <c r="X1549" t="s">
        <v>1085</v>
      </c>
      <c r="AB1549" t="s">
        <v>1086</v>
      </c>
      <c r="AK1549">
        <v>0</v>
      </c>
      <c r="AL1549">
        <v>0</v>
      </c>
      <c r="AN1549" s="20">
        <v>45925</v>
      </c>
    </row>
    <row r="1550" spans="1:40" x14ac:dyDescent="0.25">
      <c r="A1550">
        <v>9257255</v>
      </c>
      <c r="B1550" t="s">
        <v>675</v>
      </c>
      <c r="C1550" t="s">
        <v>71</v>
      </c>
      <c r="D1550" t="s">
        <v>58</v>
      </c>
      <c r="E1550" t="s">
        <v>58</v>
      </c>
      <c r="G1550" s="20">
        <v>42139</v>
      </c>
      <c r="H1550" t="s">
        <v>60</v>
      </c>
      <c r="I1550">
        <v>-11</v>
      </c>
      <c r="J1550" t="s">
        <v>1087</v>
      </c>
      <c r="L1550" t="s">
        <v>1083</v>
      </c>
      <c r="M1550">
        <v>8920025</v>
      </c>
      <c r="N1550" t="s">
        <v>255</v>
      </c>
      <c r="O1550" s="20">
        <v>45853</v>
      </c>
      <c r="P1550" t="s">
        <v>1084</v>
      </c>
      <c r="Q1550" s="20">
        <v>44489</v>
      </c>
      <c r="S1550" t="s">
        <v>776</v>
      </c>
      <c r="T1550">
        <v>500</v>
      </c>
      <c r="W1550">
        <v>5</v>
      </c>
      <c r="X1550" t="s">
        <v>1085</v>
      </c>
      <c r="AB1550" t="s">
        <v>1086</v>
      </c>
      <c r="AK1550">
        <v>0</v>
      </c>
      <c r="AL1550">
        <v>0</v>
      </c>
      <c r="AN1550" s="20">
        <v>45853</v>
      </c>
    </row>
    <row r="1551" spans="1:40" x14ac:dyDescent="0.25">
      <c r="A1551">
        <v>9265430</v>
      </c>
      <c r="B1551" t="s">
        <v>2702</v>
      </c>
      <c r="C1551" t="s">
        <v>282</v>
      </c>
      <c r="D1551" t="s">
        <v>58</v>
      </c>
      <c r="E1551" t="s">
        <v>58</v>
      </c>
      <c r="G1551" s="20">
        <v>42520</v>
      </c>
      <c r="H1551" t="s">
        <v>1465</v>
      </c>
      <c r="I1551">
        <v>-10</v>
      </c>
      <c r="J1551" t="s">
        <v>1087</v>
      </c>
      <c r="L1551" t="s">
        <v>1083</v>
      </c>
      <c r="M1551">
        <v>8920151</v>
      </c>
      <c r="N1551" t="s">
        <v>606</v>
      </c>
      <c r="O1551" s="20">
        <v>45898</v>
      </c>
      <c r="P1551" t="s">
        <v>1084</v>
      </c>
      <c r="Q1551" s="20">
        <v>45726</v>
      </c>
      <c r="S1551" t="s">
        <v>776</v>
      </c>
      <c r="T1551">
        <v>500</v>
      </c>
      <c r="W1551">
        <v>5</v>
      </c>
      <c r="X1551" t="s">
        <v>1085</v>
      </c>
      <c r="AB1551" t="s">
        <v>1086</v>
      </c>
      <c r="AK1551">
        <v>0</v>
      </c>
      <c r="AL1551">
        <v>0</v>
      </c>
      <c r="AN1551" s="20">
        <v>45898</v>
      </c>
    </row>
    <row r="1552" spans="1:40" x14ac:dyDescent="0.25">
      <c r="A1552">
        <v>9265121</v>
      </c>
      <c r="B1552" t="s">
        <v>2623</v>
      </c>
      <c r="C1552" t="s">
        <v>2624</v>
      </c>
      <c r="D1552" t="s">
        <v>58</v>
      </c>
      <c r="E1552" t="s">
        <v>58</v>
      </c>
      <c r="G1552" s="20">
        <v>41933</v>
      </c>
      <c r="H1552" t="s">
        <v>412</v>
      </c>
      <c r="I1552">
        <v>-12</v>
      </c>
      <c r="J1552" t="s">
        <v>1082</v>
      </c>
      <c r="L1552" t="s">
        <v>1083</v>
      </c>
      <c r="M1552">
        <v>8921393</v>
      </c>
      <c r="N1552" t="s">
        <v>1714</v>
      </c>
      <c r="O1552" s="20">
        <v>45945</v>
      </c>
      <c r="P1552" t="s">
        <v>1084</v>
      </c>
      <c r="Q1552" s="20">
        <v>45622</v>
      </c>
      <c r="S1552" t="s">
        <v>776</v>
      </c>
      <c r="T1552">
        <v>500</v>
      </c>
      <c r="W1552">
        <v>5</v>
      </c>
      <c r="X1552" t="s">
        <v>1085</v>
      </c>
      <c r="AB1552" t="s">
        <v>1086</v>
      </c>
      <c r="AK1552">
        <v>0</v>
      </c>
      <c r="AL1552">
        <v>0</v>
      </c>
      <c r="AN1552" s="20">
        <v>45945</v>
      </c>
    </row>
    <row r="1553" spans="1:40" x14ac:dyDescent="0.25">
      <c r="A1553">
        <v>9262364</v>
      </c>
      <c r="B1553" t="s">
        <v>370</v>
      </c>
      <c r="C1553" t="s">
        <v>116</v>
      </c>
      <c r="D1553" t="s">
        <v>7</v>
      </c>
      <c r="E1553" t="s">
        <v>7</v>
      </c>
      <c r="G1553" s="20">
        <v>41542</v>
      </c>
      <c r="H1553" t="s">
        <v>443</v>
      </c>
      <c r="I1553">
        <v>-13</v>
      </c>
      <c r="J1553" t="s">
        <v>1087</v>
      </c>
      <c r="L1553" t="s">
        <v>1083</v>
      </c>
      <c r="M1553">
        <v>8920309</v>
      </c>
      <c r="N1553" t="s">
        <v>195</v>
      </c>
      <c r="O1553" s="20">
        <v>46005</v>
      </c>
      <c r="P1553" t="s">
        <v>1084</v>
      </c>
      <c r="Q1553" s="20">
        <v>45506</v>
      </c>
      <c r="S1553" t="s">
        <v>776</v>
      </c>
      <c r="T1553">
        <v>500</v>
      </c>
      <c r="W1553">
        <v>5</v>
      </c>
      <c r="X1553" t="s">
        <v>1085</v>
      </c>
      <c r="AB1553" t="s">
        <v>1086</v>
      </c>
      <c r="AK1553">
        <v>0</v>
      </c>
      <c r="AL1553">
        <v>0</v>
      </c>
      <c r="AN1553" s="20">
        <v>45845</v>
      </c>
    </row>
    <row r="1554" spans="1:40" x14ac:dyDescent="0.25">
      <c r="A1554">
        <v>9266587</v>
      </c>
      <c r="B1554" t="s">
        <v>370</v>
      </c>
      <c r="C1554" t="s">
        <v>118</v>
      </c>
      <c r="D1554" t="s">
        <v>58</v>
      </c>
      <c r="G1554" s="20">
        <v>43424</v>
      </c>
      <c r="H1554" t="s">
        <v>58</v>
      </c>
      <c r="I1554">
        <v>-9</v>
      </c>
      <c r="J1554" t="s">
        <v>1087</v>
      </c>
      <c r="L1554" t="s">
        <v>1083</v>
      </c>
      <c r="M1554">
        <v>8920075</v>
      </c>
      <c r="N1554" t="s">
        <v>57</v>
      </c>
      <c r="O1554" s="20">
        <v>45919</v>
      </c>
      <c r="P1554" t="s">
        <v>1084</v>
      </c>
      <c r="Q1554" s="20">
        <v>45919</v>
      </c>
      <c r="S1554" t="s">
        <v>776</v>
      </c>
      <c r="T1554">
        <v>500</v>
      </c>
      <c r="W1554">
        <v>5</v>
      </c>
      <c r="X1554" t="s">
        <v>1085</v>
      </c>
      <c r="AB1554" t="s">
        <v>1086</v>
      </c>
      <c r="AK1554">
        <v>0</v>
      </c>
      <c r="AL1554">
        <v>0</v>
      </c>
      <c r="AN1554" s="20">
        <v>45919</v>
      </c>
    </row>
    <row r="1555" spans="1:40" x14ac:dyDescent="0.25">
      <c r="A1555">
        <v>9267182</v>
      </c>
      <c r="B1555" t="s">
        <v>370</v>
      </c>
      <c r="C1555" t="s">
        <v>105</v>
      </c>
      <c r="D1555" t="s">
        <v>58</v>
      </c>
      <c r="G1555" s="20">
        <v>42707</v>
      </c>
      <c r="H1555" t="s">
        <v>1465</v>
      </c>
      <c r="I1555">
        <v>-10</v>
      </c>
      <c r="J1555" t="s">
        <v>1087</v>
      </c>
      <c r="L1555" t="s">
        <v>1083</v>
      </c>
      <c r="M1555">
        <v>8920503</v>
      </c>
      <c r="N1555" t="s">
        <v>177</v>
      </c>
      <c r="O1555" s="20">
        <v>45949</v>
      </c>
      <c r="P1555" t="s">
        <v>1084</v>
      </c>
      <c r="Q1555" s="20">
        <v>45949</v>
      </c>
      <c r="S1555" t="s">
        <v>776</v>
      </c>
      <c r="T1555">
        <v>500</v>
      </c>
      <c r="W1555">
        <v>5</v>
      </c>
      <c r="X1555" t="s">
        <v>1085</v>
      </c>
      <c r="AB1555" t="s">
        <v>1086</v>
      </c>
      <c r="AK1555">
        <v>0</v>
      </c>
      <c r="AL1555">
        <v>0</v>
      </c>
      <c r="AN1555" s="20">
        <v>45949</v>
      </c>
    </row>
    <row r="1556" spans="1:40" x14ac:dyDescent="0.25">
      <c r="A1556">
        <v>9253039</v>
      </c>
      <c r="B1556" t="s">
        <v>370</v>
      </c>
      <c r="C1556" t="s">
        <v>65</v>
      </c>
      <c r="D1556" t="s">
        <v>7</v>
      </c>
      <c r="E1556" t="s">
        <v>7</v>
      </c>
      <c r="G1556" s="20">
        <v>40009</v>
      </c>
      <c r="H1556" t="s">
        <v>487</v>
      </c>
      <c r="I1556">
        <v>-17</v>
      </c>
      <c r="J1556" t="s">
        <v>1087</v>
      </c>
      <c r="L1556" t="s">
        <v>1083</v>
      </c>
      <c r="M1556">
        <v>8921190</v>
      </c>
      <c r="N1556" t="s">
        <v>149</v>
      </c>
      <c r="O1556" s="20">
        <v>45874</v>
      </c>
      <c r="P1556" t="s">
        <v>1084</v>
      </c>
      <c r="Q1556" s="20">
        <v>43374</v>
      </c>
      <c r="S1556" t="s">
        <v>776</v>
      </c>
      <c r="T1556">
        <v>697</v>
      </c>
      <c r="W1556">
        <v>6</v>
      </c>
      <c r="X1556" t="s">
        <v>1085</v>
      </c>
      <c r="AB1556" t="s">
        <v>1086</v>
      </c>
      <c r="AK1556">
        <v>0</v>
      </c>
      <c r="AL1556">
        <v>0</v>
      </c>
      <c r="AN1556" s="20">
        <v>45874</v>
      </c>
    </row>
    <row r="1557" spans="1:40" x14ac:dyDescent="0.25">
      <c r="A1557">
        <v>9266888</v>
      </c>
      <c r="B1557" t="s">
        <v>3397</v>
      </c>
      <c r="C1557" t="s">
        <v>100</v>
      </c>
      <c r="D1557" t="s">
        <v>58</v>
      </c>
      <c r="G1557" s="20">
        <v>41382</v>
      </c>
      <c r="H1557" t="s">
        <v>443</v>
      </c>
      <c r="I1557">
        <v>-13</v>
      </c>
      <c r="J1557" t="s">
        <v>1087</v>
      </c>
      <c r="L1557" t="s">
        <v>1083</v>
      </c>
      <c r="M1557">
        <v>8920309</v>
      </c>
      <c r="N1557" t="s">
        <v>195</v>
      </c>
      <c r="O1557" s="20">
        <v>45928</v>
      </c>
      <c r="P1557" t="s">
        <v>1084</v>
      </c>
      <c r="Q1557" s="20">
        <v>45928</v>
      </c>
      <c r="S1557" t="s">
        <v>776</v>
      </c>
      <c r="T1557">
        <v>500</v>
      </c>
      <c r="W1557">
        <v>5</v>
      </c>
      <c r="X1557" t="s">
        <v>1085</v>
      </c>
      <c r="AB1557" t="s">
        <v>1086</v>
      </c>
      <c r="AK1557">
        <v>0</v>
      </c>
      <c r="AL1557">
        <v>0</v>
      </c>
      <c r="AN1557" s="20">
        <v>45928</v>
      </c>
    </row>
    <row r="1558" spans="1:40" x14ac:dyDescent="0.25">
      <c r="A1558">
        <v>9265907</v>
      </c>
      <c r="B1558" t="s">
        <v>3398</v>
      </c>
      <c r="C1558" t="s">
        <v>100</v>
      </c>
      <c r="D1558" t="s">
        <v>58</v>
      </c>
      <c r="G1558" s="20">
        <v>43228</v>
      </c>
      <c r="H1558" t="s">
        <v>58</v>
      </c>
      <c r="I1558">
        <v>-9</v>
      </c>
      <c r="J1558" t="s">
        <v>1087</v>
      </c>
      <c r="L1558" t="s">
        <v>1083</v>
      </c>
      <c r="M1558">
        <v>8921256</v>
      </c>
      <c r="N1558" t="s">
        <v>143</v>
      </c>
      <c r="O1558" s="20">
        <v>45899</v>
      </c>
      <c r="P1558" t="s">
        <v>1084</v>
      </c>
      <c r="Q1558" s="20">
        <v>45899</v>
      </c>
      <c r="R1558" s="20">
        <v>45905</v>
      </c>
      <c r="S1558" t="s">
        <v>300</v>
      </c>
      <c r="T1558">
        <v>500</v>
      </c>
      <c r="W1558">
        <v>5</v>
      </c>
      <c r="X1558" t="s">
        <v>1085</v>
      </c>
      <c r="AB1558" t="s">
        <v>1086</v>
      </c>
      <c r="AK1558">
        <v>1</v>
      </c>
      <c r="AL1558">
        <v>0</v>
      </c>
      <c r="AN1558" s="20">
        <v>45899</v>
      </c>
    </row>
    <row r="1559" spans="1:40" x14ac:dyDescent="0.25">
      <c r="A1559">
        <v>9262405</v>
      </c>
      <c r="B1559" t="s">
        <v>2082</v>
      </c>
      <c r="C1559" t="s">
        <v>66</v>
      </c>
      <c r="D1559" t="s">
        <v>58</v>
      </c>
      <c r="E1559" t="s">
        <v>7</v>
      </c>
      <c r="G1559" s="20">
        <v>41480</v>
      </c>
      <c r="H1559" t="s">
        <v>443</v>
      </c>
      <c r="I1559">
        <v>-13</v>
      </c>
      <c r="J1559" t="s">
        <v>1087</v>
      </c>
      <c r="L1559" t="s">
        <v>1083</v>
      </c>
      <c r="M1559">
        <v>8920075</v>
      </c>
      <c r="N1559" t="s">
        <v>57</v>
      </c>
      <c r="O1559" s="20">
        <v>45926</v>
      </c>
      <c r="P1559" t="s">
        <v>1084</v>
      </c>
      <c r="Q1559" s="20">
        <v>45510</v>
      </c>
      <c r="S1559" t="s">
        <v>776</v>
      </c>
      <c r="T1559">
        <v>500</v>
      </c>
      <c r="W1559">
        <v>5</v>
      </c>
      <c r="X1559" t="s">
        <v>1085</v>
      </c>
      <c r="AB1559" t="s">
        <v>1086</v>
      </c>
      <c r="AK1559">
        <v>0</v>
      </c>
      <c r="AL1559">
        <v>0</v>
      </c>
      <c r="AN1559" s="20">
        <v>45926</v>
      </c>
    </row>
    <row r="1560" spans="1:40" x14ac:dyDescent="0.25">
      <c r="A1560">
        <v>9256791</v>
      </c>
      <c r="B1560" t="s">
        <v>676</v>
      </c>
      <c r="C1560" t="s">
        <v>236</v>
      </c>
      <c r="D1560" t="s">
        <v>7</v>
      </c>
      <c r="E1560" t="s">
        <v>7</v>
      </c>
      <c r="G1560" s="20">
        <v>40763</v>
      </c>
      <c r="H1560" t="s">
        <v>468</v>
      </c>
      <c r="I1560">
        <v>-15</v>
      </c>
      <c r="J1560" t="s">
        <v>1087</v>
      </c>
      <c r="L1560" t="s">
        <v>1083</v>
      </c>
      <c r="M1560">
        <v>8920025</v>
      </c>
      <c r="N1560" t="s">
        <v>255</v>
      </c>
      <c r="O1560" s="20">
        <v>45902</v>
      </c>
      <c r="P1560" t="s">
        <v>1084</v>
      </c>
      <c r="Q1560" s="20">
        <v>44469</v>
      </c>
      <c r="S1560" t="s">
        <v>776</v>
      </c>
      <c r="T1560">
        <v>500</v>
      </c>
      <c r="W1560">
        <v>5</v>
      </c>
      <c r="X1560" t="s">
        <v>1085</v>
      </c>
      <c r="AB1560" t="s">
        <v>1086</v>
      </c>
      <c r="AK1560">
        <v>0</v>
      </c>
      <c r="AL1560">
        <v>0</v>
      </c>
      <c r="AN1560" s="20">
        <v>45902</v>
      </c>
    </row>
    <row r="1561" spans="1:40" x14ac:dyDescent="0.25">
      <c r="A1561">
        <v>9257852</v>
      </c>
      <c r="B1561" t="s">
        <v>677</v>
      </c>
      <c r="C1561" t="s">
        <v>116</v>
      </c>
      <c r="D1561" t="s">
        <v>7</v>
      </c>
      <c r="E1561" t="s">
        <v>7</v>
      </c>
      <c r="G1561" s="20">
        <v>41551</v>
      </c>
      <c r="H1561" t="s">
        <v>443</v>
      </c>
      <c r="I1561">
        <v>-13</v>
      </c>
      <c r="J1561" t="s">
        <v>1087</v>
      </c>
      <c r="L1561" t="s">
        <v>1083</v>
      </c>
      <c r="M1561">
        <v>8921458</v>
      </c>
      <c r="N1561" t="s">
        <v>92</v>
      </c>
      <c r="O1561" s="20">
        <v>45915</v>
      </c>
      <c r="P1561" t="s">
        <v>1084</v>
      </c>
      <c r="Q1561" s="20">
        <v>44573</v>
      </c>
      <c r="S1561" t="s">
        <v>776</v>
      </c>
      <c r="T1561">
        <v>748</v>
      </c>
      <c r="W1561">
        <v>7</v>
      </c>
      <c r="X1561" t="s">
        <v>1085</v>
      </c>
      <c r="AB1561" t="s">
        <v>1086</v>
      </c>
      <c r="AK1561">
        <v>0</v>
      </c>
      <c r="AL1561">
        <v>0</v>
      </c>
      <c r="AN1561" s="20">
        <v>45915</v>
      </c>
    </row>
    <row r="1562" spans="1:40" x14ac:dyDescent="0.25">
      <c r="A1562">
        <v>9255662</v>
      </c>
      <c r="B1562" t="s">
        <v>677</v>
      </c>
      <c r="C1562" t="s">
        <v>281</v>
      </c>
      <c r="D1562" t="s">
        <v>7</v>
      </c>
      <c r="E1562" t="s">
        <v>7</v>
      </c>
      <c r="G1562" s="20">
        <v>39242</v>
      </c>
      <c r="H1562" t="s">
        <v>855</v>
      </c>
      <c r="I1562">
        <v>-19</v>
      </c>
      <c r="J1562" t="s">
        <v>1087</v>
      </c>
      <c r="L1562" t="s">
        <v>1083</v>
      </c>
      <c r="M1562">
        <v>8921458</v>
      </c>
      <c r="N1562" t="s">
        <v>92</v>
      </c>
      <c r="O1562" s="20">
        <v>45903</v>
      </c>
      <c r="P1562" t="s">
        <v>1084</v>
      </c>
      <c r="Q1562" s="20">
        <v>44088</v>
      </c>
      <c r="S1562" t="s">
        <v>856</v>
      </c>
      <c r="T1562">
        <v>1064</v>
      </c>
      <c r="W1562">
        <v>10</v>
      </c>
      <c r="X1562" t="s">
        <v>1085</v>
      </c>
      <c r="AB1562" t="s">
        <v>1086</v>
      </c>
      <c r="AK1562">
        <v>0</v>
      </c>
      <c r="AL1562">
        <v>0</v>
      </c>
      <c r="AN1562" s="20">
        <v>45903</v>
      </c>
    </row>
    <row r="1563" spans="1:40" x14ac:dyDescent="0.25">
      <c r="A1563">
        <v>9266680</v>
      </c>
      <c r="B1563" t="s">
        <v>3399</v>
      </c>
      <c r="C1563" t="s">
        <v>3400</v>
      </c>
      <c r="D1563" t="s">
        <v>58</v>
      </c>
      <c r="G1563" s="20">
        <v>42217</v>
      </c>
      <c r="H1563" t="s">
        <v>60</v>
      </c>
      <c r="I1563">
        <v>-11</v>
      </c>
      <c r="J1563" t="s">
        <v>1087</v>
      </c>
      <c r="L1563" t="s">
        <v>1083</v>
      </c>
      <c r="M1563">
        <v>8921316</v>
      </c>
      <c r="N1563" t="s">
        <v>135</v>
      </c>
      <c r="O1563" s="20">
        <v>45923</v>
      </c>
      <c r="P1563" t="s">
        <v>1084</v>
      </c>
      <c r="Q1563" s="20">
        <v>45923</v>
      </c>
      <c r="S1563" t="s">
        <v>776</v>
      </c>
      <c r="T1563">
        <v>500</v>
      </c>
      <c r="W1563">
        <v>5</v>
      </c>
      <c r="X1563" t="s">
        <v>1085</v>
      </c>
      <c r="AB1563" t="s">
        <v>1086</v>
      </c>
      <c r="AK1563">
        <v>0</v>
      </c>
      <c r="AL1563">
        <v>0</v>
      </c>
      <c r="AN1563" s="20">
        <v>45923</v>
      </c>
    </row>
    <row r="1564" spans="1:40" x14ac:dyDescent="0.25">
      <c r="A1564">
        <v>9265664</v>
      </c>
      <c r="B1564" t="s">
        <v>2083</v>
      </c>
      <c r="C1564" t="s">
        <v>166</v>
      </c>
      <c r="D1564" t="s">
        <v>58</v>
      </c>
      <c r="G1564" s="20">
        <v>42774</v>
      </c>
      <c r="H1564" t="s">
        <v>58</v>
      </c>
      <c r="I1564">
        <v>-9</v>
      </c>
      <c r="J1564" t="s">
        <v>1087</v>
      </c>
      <c r="L1564" t="s">
        <v>1083</v>
      </c>
      <c r="M1564">
        <v>8920111</v>
      </c>
      <c r="N1564" t="s">
        <v>212</v>
      </c>
      <c r="O1564" s="20">
        <v>45852</v>
      </c>
      <c r="P1564" t="s">
        <v>1084</v>
      </c>
      <c r="Q1564" s="20">
        <v>45852</v>
      </c>
      <c r="R1564" s="20">
        <v>45842</v>
      </c>
      <c r="S1564" t="s">
        <v>300</v>
      </c>
      <c r="T1564">
        <v>500</v>
      </c>
      <c r="W1564">
        <v>5</v>
      </c>
      <c r="X1564" t="s">
        <v>1085</v>
      </c>
      <c r="AB1564" t="s">
        <v>1086</v>
      </c>
      <c r="AK1564">
        <v>0</v>
      </c>
      <c r="AL1564">
        <v>0</v>
      </c>
      <c r="AN1564" s="20">
        <v>45852</v>
      </c>
    </row>
    <row r="1565" spans="1:40" x14ac:dyDescent="0.25">
      <c r="A1565">
        <v>9262298</v>
      </c>
      <c r="B1565" t="s">
        <v>2083</v>
      </c>
      <c r="C1565" t="s">
        <v>157</v>
      </c>
      <c r="D1565" t="s">
        <v>58</v>
      </c>
      <c r="E1565" t="s">
        <v>58</v>
      </c>
      <c r="G1565" s="20">
        <v>41930</v>
      </c>
      <c r="H1565" t="s">
        <v>412</v>
      </c>
      <c r="I1565">
        <v>-12</v>
      </c>
      <c r="J1565" t="s">
        <v>1087</v>
      </c>
      <c r="L1565" t="s">
        <v>1083</v>
      </c>
      <c r="M1565">
        <v>8920111</v>
      </c>
      <c r="N1565" t="s">
        <v>212</v>
      </c>
      <c r="O1565" s="20">
        <v>45909</v>
      </c>
      <c r="P1565" t="s">
        <v>1084</v>
      </c>
      <c r="Q1565" s="20">
        <v>45490</v>
      </c>
      <c r="S1565" t="s">
        <v>776</v>
      </c>
      <c r="T1565">
        <v>500</v>
      </c>
      <c r="W1565">
        <v>5</v>
      </c>
      <c r="X1565" t="s">
        <v>1085</v>
      </c>
      <c r="AB1565" t="s">
        <v>1086</v>
      </c>
      <c r="AK1565">
        <v>0</v>
      </c>
      <c r="AL1565">
        <v>0</v>
      </c>
      <c r="AN1565" s="20">
        <v>45909</v>
      </c>
    </row>
    <row r="1566" spans="1:40" x14ac:dyDescent="0.25">
      <c r="A1566">
        <v>9263253</v>
      </c>
      <c r="B1566" t="s">
        <v>2084</v>
      </c>
      <c r="C1566" t="s">
        <v>142</v>
      </c>
      <c r="D1566" t="s">
        <v>58</v>
      </c>
      <c r="E1566" t="s">
        <v>58</v>
      </c>
      <c r="G1566" s="20">
        <v>42611</v>
      </c>
      <c r="H1566" t="s">
        <v>1465</v>
      </c>
      <c r="I1566">
        <v>-10</v>
      </c>
      <c r="J1566" t="s">
        <v>1087</v>
      </c>
      <c r="L1566" t="s">
        <v>1083</v>
      </c>
      <c r="M1566">
        <v>8921458</v>
      </c>
      <c r="N1566" t="s">
        <v>92</v>
      </c>
      <c r="O1566" s="20">
        <v>45913</v>
      </c>
      <c r="P1566" t="s">
        <v>1084</v>
      </c>
      <c r="Q1566" s="20">
        <v>45545</v>
      </c>
      <c r="S1566" t="s">
        <v>776</v>
      </c>
      <c r="T1566">
        <v>500</v>
      </c>
      <c r="W1566">
        <v>5</v>
      </c>
      <c r="X1566" t="s">
        <v>1085</v>
      </c>
      <c r="AB1566" t="s">
        <v>1086</v>
      </c>
      <c r="AK1566">
        <v>0</v>
      </c>
      <c r="AL1566">
        <v>0</v>
      </c>
      <c r="AN1566" s="20">
        <v>45913</v>
      </c>
    </row>
    <row r="1567" spans="1:40" x14ac:dyDescent="0.25">
      <c r="A1567">
        <v>9263522</v>
      </c>
      <c r="B1567" t="s">
        <v>2085</v>
      </c>
      <c r="C1567" t="s">
        <v>2086</v>
      </c>
      <c r="D1567" t="s">
        <v>58</v>
      </c>
      <c r="E1567" t="s">
        <v>58</v>
      </c>
      <c r="G1567" s="20">
        <v>42320</v>
      </c>
      <c r="H1567" t="s">
        <v>60</v>
      </c>
      <c r="I1567">
        <v>-11</v>
      </c>
      <c r="J1567" t="s">
        <v>1082</v>
      </c>
      <c r="L1567" t="s">
        <v>1083</v>
      </c>
      <c r="M1567">
        <v>8920063</v>
      </c>
      <c r="N1567" t="s">
        <v>232</v>
      </c>
      <c r="O1567" s="20">
        <v>45901</v>
      </c>
      <c r="P1567" t="s">
        <v>1084</v>
      </c>
      <c r="Q1567" s="20">
        <v>45550</v>
      </c>
      <c r="S1567" t="s">
        <v>776</v>
      </c>
      <c r="T1567">
        <v>500</v>
      </c>
      <c r="W1567">
        <v>5</v>
      </c>
      <c r="X1567" t="s">
        <v>1085</v>
      </c>
      <c r="AB1567" t="s">
        <v>1086</v>
      </c>
      <c r="AK1567">
        <v>0</v>
      </c>
      <c r="AL1567">
        <v>0</v>
      </c>
      <c r="AN1567" s="20">
        <v>45901</v>
      </c>
    </row>
    <row r="1568" spans="1:40" x14ac:dyDescent="0.25">
      <c r="A1568">
        <v>9266809</v>
      </c>
      <c r="B1568" t="s">
        <v>3401</v>
      </c>
      <c r="C1568" t="s">
        <v>421</v>
      </c>
      <c r="D1568" t="s">
        <v>58</v>
      </c>
      <c r="G1568" s="20">
        <v>39898</v>
      </c>
      <c r="H1568" t="s">
        <v>487</v>
      </c>
      <c r="I1568">
        <v>-17</v>
      </c>
      <c r="J1568" t="s">
        <v>1087</v>
      </c>
      <c r="L1568" t="s">
        <v>1083</v>
      </c>
      <c r="M1568">
        <v>8920503</v>
      </c>
      <c r="N1568" t="s">
        <v>177</v>
      </c>
      <c r="O1568" s="20">
        <v>45925</v>
      </c>
      <c r="P1568" t="s">
        <v>1084</v>
      </c>
      <c r="Q1568" s="20">
        <v>45925</v>
      </c>
      <c r="S1568" t="s">
        <v>776</v>
      </c>
      <c r="T1568">
        <v>500</v>
      </c>
      <c r="W1568">
        <v>5</v>
      </c>
      <c r="X1568" t="s">
        <v>1085</v>
      </c>
      <c r="AB1568" t="s">
        <v>1086</v>
      </c>
      <c r="AK1568">
        <v>0</v>
      </c>
      <c r="AL1568">
        <v>0</v>
      </c>
      <c r="AN1568" s="20">
        <v>45925</v>
      </c>
    </row>
    <row r="1569" spans="1:40" x14ac:dyDescent="0.25">
      <c r="A1569">
        <v>9266387</v>
      </c>
      <c r="B1569" t="s">
        <v>3402</v>
      </c>
      <c r="C1569" t="s">
        <v>125</v>
      </c>
      <c r="D1569" t="s">
        <v>58</v>
      </c>
      <c r="G1569" s="20">
        <v>42407</v>
      </c>
      <c r="H1569" t="s">
        <v>1465</v>
      </c>
      <c r="I1569">
        <v>-10</v>
      </c>
      <c r="J1569" t="s">
        <v>1087</v>
      </c>
      <c r="L1569" t="s">
        <v>1083</v>
      </c>
      <c r="M1569">
        <v>8920066</v>
      </c>
      <c r="N1569" t="s">
        <v>230</v>
      </c>
      <c r="O1569" s="20">
        <v>45911</v>
      </c>
      <c r="P1569" t="s">
        <v>1084</v>
      </c>
      <c r="Q1569" s="20">
        <v>45911</v>
      </c>
      <c r="S1569" t="s">
        <v>776</v>
      </c>
      <c r="T1569">
        <v>500</v>
      </c>
      <c r="W1569">
        <v>5</v>
      </c>
      <c r="X1569" t="s">
        <v>1085</v>
      </c>
      <c r="AB1569" t="s">
        <v>1086</v>
      </c>
      <c r="AK1569">
        <v>0</v>
      </c>
      <c r="AL1569">
        <v>0</v>
      </c>
      <c r="AN1569" s="20">
        <v>45911</v>
      </c>
    </row>
    <row r="1570" spans="1:40" x14ac:dyDescent="0.25">
      <c r="A1570">
        <v>9265594</v>
      </c>
      <c r="B1570" t="s">
        <v>3403</v>
      </c>
      <c r="C1570" t="s">
        <v>777</v>
      </c>
      <c r="D1570" t="s">
        <v>58</v>
      </c>
      <c r="G1570" s="20">
        <v>42140</v>
      </c>
      <c r="H1570" t="s">
        <v>60</v>
      </c>
      <c r="I1570">
        <v>-11</v>
      </c>
      <c r="J1570" t="s">
        <v>1087</v>
      </c>
      <c r="L1570" t="s">
        <v>1083</v>
      </c>
      <c r="M1570">
        <v>8920309</v>
      </c>
      <c r="N1570" t="s">
        <v>195</v>
      </c>
      <c r="O1570" s="20">
        <v>45846</v>
      </c>
      <c r="P1570" t="s">
        <v>1084</v>
      </c>
      <c r="Q1570" s="20">
        <v>45846</v>
      </c>
      <c r="S1570" t="s">
        <v>776</v>
      </c>
      <c r="T1570">
        <v>500</v>
      </c>
      <c r="W1570">
        <v>5</v>
      </c>
      <c r="X1570" t="s">
        <v>1085</v>
      </c>
      <c r="AB1570" t="s">
        <v>1086</v>
      </c>
      <c r="AK1570">
        <v>1</v>
      </c>
      <c r="AL1570">
        <v>0</v>
      </c>
      <c r="AN1570" s="20">
        <v>45846</v>
      </c>
    </row>
    <row r="1571" spans="1:40" x14ac:dyDescent="0.25">
      <c r="A1571">
        <v>9265948</v>
      </c>
      <c r="B1571" t="s">
        <v>3404</v>
      </c>
      <c r="C1571" t="s">
        <v>2698</v>
      </c>
      <c r="D1571" t="s">
        <v>58</v>
      </c>
      <c r="G1571" s="20">
        <v>42587</v>
      </c>
      <c r="H1571" t="s">
        <v>1465</v>
      </c>
      <c r="I1571">
        <v>-10</v>
      </c>
      <c r="J1571" t="s">
        <v>1082</v>
      </c>
      <c r="L1571" t="s">
        <v>1083</v>
      </c>
      <c r="M1571">
        <v>8921256</v>
      </c>
      <c r="N1571" t="s">
        <v>143</v>
      </c>
      <c r="O1571" s="20">
        <v>45901</v>
      </c>
      <c r="P1571" t="s">
        <v>1084</v>
      </c>
      <c r="Q1571" s="20">
        <v>45901</v>
      </c>
      <c r="S1571" t="s">
        <v>776</v>
      </c>
      <c r="T1571">
        <v>500</v>
      </c>
      <c r="W1571">
        <v>5</v>
      </c>
      <c r="X1571" t="s">
        <v>1085</v>
      </c>
      <c r="AB1571" t="s">
        <v>1086</v>
      </c>
      <c r="AK1571">
        <v>0</v>
      </c>
      <c r="AL1571">
        <v>0</v>
      </c>
      <c r="AN1571" s="20">
        <v>45901</v>
      </c>
    </row>
    <row r="1572" spans="1:40" x14ac:dyDescent="0.25">
      <c r="A1572">
        <v>9256996</v>
      </c>
      <c r="B1572" t="s">
        <v>524</v>
      </c>
      <c r="C1572" t="s">
        <v>150</v>
      </c>
      <c r="D1572" t="s">
        <v>58</v>
      </c>
      <c r="E1572" t="s">
        <v>58</v>
      </c>
      <c r="G1572" s="20">
        <v>40864</v>
      </c>
      <c r="H1572" t="s">
        <v>468</v>
      </c>
      <c r="I1572">
        <v>-15</v>
      </c>
      <c r="J1572" t="s">
        <v>1087</v>
      </c>
      <c r="L1572" t="s">
        <v>1083</v>
      </c>
      <c r="M1572">
        <v>8920111</v>
      </c>
      <c r="N1572" t="s">
        <v>212</v>
      </c>
      <c r="O1572" s="20">
        <v>45857</v>
      </c>
      <c r="P1572" t="s">
        <v>1084</v>
      </c>
      <c r="Q1572" s="20">
        <v>44481</v>
      </c>
      <c r="S1572" t="s">
        <v>776</v>
      </c>
      <c r="T1572">
        <v>500</v>
      </c>
      <c r="W1572">
        <v>5</v>
      </c>
      <c r="X1572" t="s">
        <v>1085</v>
      </c>
      <c r="AB1572" t="s">
        <v>1086</v>
      </c>
      <c r="AK1572">
        <v>0</v>
      </c>
      <c r="AL1572">
        <v>0</v>
      </c>
      <c r="AN1572" s="20">
        <v>45857</v>
      </c>
    </row>
    <row r="1573" spans="1:40" x14ac:dyDescent="0.25">
      <c r="A1573">
        <v>9257257</v>
      </c>
      <c r="B1573" t="s">
        <v>2087</v>
      </c>
      <c r="C1573" t="s">
        <v>572</v>
      </c>
      <c r="D1573" t="s">
        <v>7</v>
      </c>
      <c r="E1573" t="s">
        <v>7</v>
      </c>
      <c r="G1573" s="20">
        <v>40827</v>
      </c>
      <c r="H1573" t="s">
        <v>468</v>
      </c>
      <c r="I1573">
        <v>-15</v>
      </c>
      <c r="J1573" t="s">
        <v>1087</v>
      </c>
      <c r="L1573" t="s">
        <v>1083</v>
      </c>
      <c r="M1573">
        <v>8920025</v>
      </c>
      <c r="N1573" t="s">
        <v>255</v>
      </c>
      <c r="O1573" s="20">
        <v>45853</v>
      </c>
      <c r="P1573" t="s">
        <v>1084</v>
      </c>
      <c r="Q1573" s="20">
        <v>44489</v>
      </c>
      <c r="S1573" t="s">
        <v>776</v>
      </c>
      <c r="T1573">
        <v>500</v>
      </c>
      <c r="W1573">
        <v>5</v>
      </c>
      <c r="X1573" t="s">
        <v>1085</v>
      </c>
      <c r="AB1573" t="s">
        <v>1086</v>
      </c>
      <c r="AK1573">
        <v>0</v>
      </c>
      <c r="AL1573">
        <v>0</v>
      </c>
      <c r="AN1573" s="20">
        <v>45853</v>
      </c>
    </row>
    <row r="1574" spans="1:40" x14ac:dyDescent="0.25">
      <c r="A1574">
        <v>9266803</v>
      </c>
      <c r="B1574" t="s">
        <v>2087</v>
      </c>
      <c r="C1574" t="s">
        <v>188</v>
      </c>
      <c r="D1574" t="s">
        <v>58</v>
      </c>
      <c r="G1574" s="20">
        <v>42656</v>
      </c>
      <c r="H1574" t="s">
        <v>1465</v>
      </c>
      <c r="I1574">
        <v>-10</v>
      </c>
      <c r="J1574" t="s">
        <v>1087</v>
      </c>
      <c r="L1574" t="s">
        <v>1083</v>
      </c>
      <c r="M1574">
        <v>8921190</v>
      </c>
      <c r="N1574" t="s">
        <v>149</v>
      </c>
      <c r="O1574" s="20">
        <v>45925</v>
      </c>
      <c r="P1574" t="s">
        <v>1084</v>
      </c>
      <c r="Q1574" s="20">
        <v>45925</v>
      </c>
      <c r="S1574" t="s">
        <v>776</v>
      </c>
      <c r="T1574">
        <v>500</v>
      </c>
      <c r="W1574">
        <v>5</v>
      </c>
      <c r="X1574" t="s">
        <v>1085</v>
      </c>
      <c r="AB1574" t="s">
        <v>1086</v>
      </c>
      <c r="AK1574">
        <v>0</v>
      </c>
      <c r="AL1574">
        <v>0</v>
      </c>
      <c r="AN1574" s="20">
        <v>45925</v>
      </c>
    </row>
    <row r="1575" spans="1:40" x14ac:dyDescent="0.25">
      <c r="A1575">
        <v>9254413</v>
      </c>
      <c r="B1575" t="s">
        <v>2087</v>
      </c>
      <c r="C1575" t="s">
        <v>188</v>
      </c>
      <c r="D1575" t="s">
        <v>7</v>
      </c>
      <c r="E1575" t="s">
        <v>58</v>
      </c>
      <c r="G1575" s="20">
        <v>39404</v>
      </c>
      <c r="H1575" t="s">
        <v>855</v>
      </c>
      <c r="I1575">
        <v>-19</v>
      </c>
      <c r="J1575" t="s">
        <v>1087</v>
      </c>
      <c r="L1575" t="s">
        <v>1083</v>
      </c>
      <c r="M1575">
        <v>8920140</v>
      </c>
      <c r="N1575" t="s">
        <v>511</v>
      </c>
      <c r="O1575" s="20">
        <v>45917</v>
      </c>
      <c r="P1575" t="s">
        <v>1084</v>
      </c>
      <c r="Q1575" s="20">
        <v>43727</v>
      </c>
      <c r="S1575" t="s">
        <v>776</v>
      </c>
      <c r="T1575">
        <v>500</v>
      </c>
      <c r="W1575">
        <v>5</v>
      </c>
      <c r="X1575" t="s">
        <v>1085</v>
      </c>
      <c r="AB1575" t="s">
        <v>1086</v>
      </c>
      <c r="AK1575">
        <v>0</v>
      </c>
      <c r="AL1575">
        <v>0</v>
      </c>
      <c r="AN1575" s="20">
        <v>45917</v>
      </c>
    </row>
    <row r="1576" spans="1:40" x14ac:dyDescent="0.25">
      <c r="A1576">
        <v>9258482</v>
      </c>
      <c r="B1576" t="s">
        <v>936</v>
      </c>
      <c r="C1576" t="s">
        <v>101</v>
      </c>
      <c r="D1576" t="s">
        <v>58</v>
      </c>
      <c r="E1576" t="s">
        <v>58</v>
      </c>
      <c r="G1576" s="20">
        <v>42237</v>
      </c>
      <c r="H1576" t="s">
        <v>60</v>
      </c>
      <c r="I1576">
        <v>-11</v>
      </c>
      <c r="J1576" t="s">
        <v>1087</v>
      </c>
      <c r="L1576" t="s">
        <v>1083</v>
      </c>
      <c r="M1576">
        <v>8921458</v>
      </c>
      <c r="N1576" t="s">
        <v>92</v>
      </c>
      <c r="O1576" s="20">
        <v>45929</v>
      </c>
      <c r="P1576" t="s">
        <v>1084</v>
      </c>
      <c r="Q1576" s="20">
        <v>44814</v>
      </c>
      <c r="S1576" t="s">
        <v>776</v>
      </c>
      <c r="T1576">
        <v>500</v>
      </c>
      <c r="W1576">
        <v>5</v>
      </c>
      <c r="X1576" t="s">
        <v>1085</v>
      </c>
      <c r="AB1576" t="s">
        <v>1086</v>
      </c>
      <c r="AK1576">
        <v>0</v>
      </c>
      <c r="AL1576">
        <v>0</v>
      </c>
      <c r="AN1576" s="20">
        <v>45929</v>
      </c>
    </row>
    <row r="1577" spans="1:40" x14ac:dyDescent="0.25">
      <c r="A1577">
        <v>9266735</v>
      </c>
      <c r="B1577" t="s">
        <v>936</v>
      </c>
      <c r="C1577" t="s">
        <v>3405</v>
      </c>
      <c r="D1577" t="s">
        <v>58</v>
      </c>
      <c r="G1577" s="20">
        <v>41256</v>
      </c>
      <c r="H1577" t="s">
        <v>458</v>
      </c>
      <c r="I1577">
        <v>-14</v>
      </c>
      <c r="J1577" t="s">
        <v>1087</v>
      </c>
      <c r="L1577" t="s">
        <v>1083</v>
      </c>
      <c r="M1577">
        <v>8921190</v>
      </c>
      <c r="N1577" t="s">
        <v>149</v>
      </c>
      <c r="O1577" s="20">
        <v>45924</v>
      </c>
      <c r="P1577" t="s">
        <v>1084</v>
      </c>
      <c r="Q1577" s="20">
        <v>45924</v>
      </c>
      <c r="S1577" t="s">
        <v>776</v>
      </c>
      <c r="T1577">
        <v>500</v>
      </c>
      <c r="W1577">
        <v>5</v>
      </c>
      <c r="X1577" t="s">
        <v>1085</v>
      </c>
      <c r="AB1577" t="s">
        <v>1086</v>
      </c>
      <c r="AK1577">
        <v>0</v>
      </c>
      <c r="AL1577">
        <v>0</v>
      </c>
      <c r="AN1577" s="20">
        <v>45924</v>
      </c>
    </row>
    <row r="1578" spans="1:40" x14ac:dyDescent="0.25">
      <c r="A1578">
        <v>9267263</v>
      </c>
      <c r="B1578" t="s">
        <v>3406</v>
      </c>
      <c r="C1578" t="s">
        <v>277</v>
      </c>
      <c r="D1578" t="s">
        <v>58</v>
      </c>
      <c r="G1578" s="20">
        <v>40840</v>
      </c>
      <c r="H1578" t="s">
        <v>468</v>
      </c>
      <c r="I1578">
        <v>-15</v>
      </c>
      <c r="J1578" t="s">
        <v>1082</v>
      </c>
      <c r="L1578" t="s">
        <v>1083</v>
      </c>
      <c r="M1578">
        <v>8920049</v>
      </c>
      <c r="N1578" t="s">
        <v>235</v>
      </c>
      <c r="O1578" s="20">
        <v>45952</v>
      </c>
      <c r="P1578" t="s">
        <v>1084</v>
      </c>
      <c r="Q1578" s="20">
        <v>45952</v>
      </c>
      <c r="S1578" t="s">
        <v>776</v>
      </c>
      <c r="T1578">
        <v>500</v>
      </c>
      <c r="W1578">
        <v>5</v>
      </c>
      <c r="X1578" t="s">
        <v>1085</v>
      </c>
      <c r="AB1578" t="s">
        <v>1086</v>
      </c>
      <c r="AK1578">
        <v>0</v>
      </c>
      <c r="AL1578">
        <v>0</v>
      </c>
      <c r="AN1578" s="20">
        <v>45952</v>
      </c>
    </row>
    <row r="1579" spans="1:40" x14ac:dyDescent="0.25">
      <c r="A1579">
        <v>9266169</v>
      </c>
      <c r="B1579" t="s">
        <v>3407</v>
      </c>
      <c r="C1579" t="s">
        <v>2226</v>
      </c>
      <c r="D1579" t="s">
        <v>58</v>
      </c>
      <c r="G1579" s="20">
        <v>42722</v>
      </c>
      <c r="H1579" t="s">
        <v>1465</v>
      </c>
      <c r="I1579">
        <v>-10</v>
      </c>
      <c r="J1579" t="s">
        <v>1087</v>
      </c>
      <c r="L1579" t="s">
        <v>1083</v>
      </c>
      <c r="M1579">
        <v>8921458</v>
      </c>
      <c r="N1579" t="s">
        <v>92</v>
      </c>
      <c r="O1579" s="20">
        <v>45907</v>
      </c>
      <c r="P1579" t="s">
        <v>1084</v>
      </c>
      <c r="Q1579" s="20">
        <v>45907</v>
      </c>
      <c r="S1579" t="s">
        <v>776</v>
      </c>
      <c r="T1579">
        <v>500</v>
      </c>
      <c r="W1579">
        <v>5</v>
      </c>
      <c r="X1579" t="s">
        <v>1085</v>
      </c>
      <c r="AB1579" t="s">
        <v>1086</v>
      </c>
      <c r="AK1579">
        <v>0</v>
      </c>
      <c r="AL1579">
        <v>0</v>
      </c>
      <c r="AN1579" s="20">
        <v>45907</v>
      </c>
    </row>
    <row r="1580" spans="1:40" x14ac:dyDescent="0.25">
      <c r="A1580">
        <v>9265595</v>
      </c>
      <c r="B1580" t="s">
        <v>3408</v>
      </c>
      <c r="C1580" t="s">
        <v>71</v>
      </c>
      <c r="D1580" t="s">
        <v>58</v>
      </c>
      <c r="G1580" s="20">
        <v>41788</v>
      </c>
      <c r="H1580" t="s">
        <v>412</v>
      </c>
      <c r="I1580">
        <v>-12</v>
      </c>
      <c r="J1580" t="s">
        <v>1087</v>
      </c>
      <c r="L1580" t="s">
        <v>1083</v>
      </c>
      <c r="M1580">
        <v>8920309</v>
      </c>
      <c r="N1580" t="s">
        <v>195</v>
      </c>
      <c r="O1580" s="20">
        <v>45846</v>
      </c>
      <c r="P1580" t="s">
        <v>1084</v>
      </c>
      <c r="Q1580" s="20">
        <v>45846</v>
      </c>
      <c r="S1580" t="s">
        <v>776</v>
      </c>
      <c r="T1580">
        <v>500</v>
      </c>
      <c r="W1580">
        <v>5</v>
      </c>
      <c r="X1580" t="s">
        <v>1085</v>
      </c>
      <c r="AB1580" t="s">
        <v>1086</v>
      </c>
      <c r="AK1580">
        <v>0</v>
      </c>
      <c r="AL1580">
        <v>0</v>
      </c>
      <c r="AN1580" s="20">
        <v>45846</v>
      </c>
    </row>
    <row r="1581" spans="1:40" x14ac:dyDescent="0.25">
      <c r="A1581">
        <v>9264495</v>
      </c>
      <c r="B1581" t="s">
        <v>2088</v>
      </c>
      <c r="C1581" t="s">
        <v>109</v>
      </c>
      <c r="D1581" t="s">
        <v>7</v>
      </c>
      <c r="E1581" t="s">
        <v>58</v>
      </c>
      <c r="G1581" s="20">
        <v>42062</v>
      </c>
      <c r="H1581" t="s">
        <v>60</v>
      </c>
      <c r="I1581">
        <v>-11</v>
      </c>
      <c r="J1581" t="s">
        <v>1087</v>
      </c>
      <c r="L1581" t="s">
        <v>1083</v>
      </c>
      <c r="M1581">
        <v>8920049</v>
      </c>
      <c r="N1581" t="s">
        <v>235</v>
      </c>
      <c r="O1581" s="20">
        <v>45898</v>
      </c>
      <c r="P1581" t="s">
        <v>1084</v>
      </c>
      <c r="Q1581" s="20">
        <v>45577</v>
      </c>
      <c r="S1581" t="s">
        <v>776</v>
      </c>
      <c r="T1581">
        <v>500</v>
      </c>
      <c r="W1581">
        <v>5</v>
      </c>
      <c r="X1581" t="s">
        <v>1085</v>
      </c>
      <c r="AB1581" t="s">
        <v>1086</v>
      </c>
      <c r="AK1581">
        <v>0</v>
      </c>
      <c r="AL1581">
        <v>0</v>
      </c>
      <c r="AN1581" s="20">
        <v>45898</v>
      </c>
    </row>
    <row r="1582" spans="1:40" x14ac:dyDescent="0.25">
      <c r="A1582">
        <v>9265996</v>
      </c>
      <c r="B1582" t="s">
        <v>3409</v>
      </c>
      <c r="C1582" t="s">
        <v>71</v>
      </c>
      <c r="D1582" t="s">
        <v>58</v>
      </c>
      <c r="G1582" s="20">
        <v>43087</v>
      </c>
      <c r="H1582" t="s">
        <v>58</v>
      </c>
      <c r="I1582">
        <v>-9</v>
      </c>
      <c r="J1582" t="s">
        <v>1087</v>
      </c>
      <c r="L1582" t="s">
        <v>1083</v>
      </c>
      <c r="M1582">
        <v>8920066</v>
      </c>
      <c r="N1582" t="s">
        <v>230</v>
      </c>
      <c r="O1582" s="20">
        <v>45902</v>
      </c>
      <c r="P1582" t="s">
        <v>1084</v>
      </c>
      <c r="Q1582" s="20">
        <v>45902</v>
      </c>
      <c r="S1582" t="s">
        <v>776</v>
      </c>
      <c r="T1582">
        <v>500</v>
      </c>
      <c r="W1582">
        <v>5</v>
      </c>
      <c r="X1582" t="s">
        <v>1085</v>
      </c>
      <c r="AB1582" t="s">
        <v>1086</v>
      </c>
      <c r="AK1582">
        <v>0</v>
      </c>
      <c r="AL1582">
        <v>0</v>
      </c>
      <c r="AN1582" s="20">
        <v>45902</v>
      </c>
    </row>
    <row r="1583" spans="1:40" x14ac:dyDescent="0.25">
      <c r="A1583">
        <v>9265995</v>
      </c>
      <c r="B1583" t="s">
        <v>3409</v>
      </c>
      <c r="C1583" t="s">
        <v>449</v>
      </c>
      <c r="D1583" t="s">
        <v>58</v>
      </c>
      <c r="G1583" s="20">
        <v>42305</v>
      </c>
      <c r="H1583" t="s">
        <v>60</v>
      </c>
      <c r="I1583">
        <v>-11</v>
      </c>
      <c r="J1583" t="s">
        <v>1087</v>
      </c>
      <c r="L1583" t="s">
        <v>1083</v>
      </c>
      <c r="M1583">
        <v>8920066</v>
      </c>
      <c r="N1583" t="s">
        <v>230</v>
      </c>
      <c r="O1583" s="20">
        <v>45902</v>
      </c>
      <c r="P1583" t="s">
        <v>1084</v>
      </c>
      <c r="Q1583" s="20">
        <v>45902</v>
      </c>
      <c r="S1583" t="s">
        <v>776</v>
      </c>
      <c r="T1583">
        <v>500</v>
      </c>
      <c r="W1583">
        <v>5</v>
      </c>
      <c r="X1583" t="s">
        <v>1085</v>
      </c>
      <c r="AB1583" t="s">
        <v>1086</v>
      </c>
      <c r="AK1583">
        <v>0</v>
      </c>
      <c r="AL1583">
        <v>0</v>
      </c>
      <c r="AN1583" s="20">
        <v>45902</v>
      </c>
    </row>
    <row r="1584" spans="1:40" x14ac:dyDescent="0.25">
      <c r="A1584">
        <v>9257503</v>
      </c>
      <c r="B1584" t="s">
        <v>678</v>
      </c>
      <c r="C1584" t="s">
        <v>89</v>
      </c>
      <c r="D1584" t="s">
        <v>7</v>
      </c>
      <c r="E1584" t="s">
        <v>7</v>
      </c>
      <c r="G1584" s="20">
        <v>41183</v>
      </c>
      <c r="H1584" t="s">
        <v>458</v>
      </c>
      <c r="I1584">
        <v>-14</v>
      </c>
      <c r="J1584" t="s">
        <v>1087</v>
      </c>
      <c r="L1584" t="s">
        <v>1083</v>
      </c>
      <c r="M1584">
        <v>8921190</v>
      </c>
      <c r="N1584" t="s">
        <v>149</v>
      </c>
      <c r="O1584" s="20">
        <v>45874</v>
      </c>
      <c r="P1584" t="s">
        <v>1084</v>
      </c>
      <c r="Q1584" s="20">
        <v>44505</v>
      </c>
      <c r="S1584" t="s">
        <v>776</v>
      </c>
      <c r="T1584">
        <v>717</v>
      </c>
      <c r="W1584">
        <v>7</v>
      </c>
      <c r="X1584" t="s">
        <v>1085</v>
      </c>
      <c r="AB1584" t="s">
        <v>1086</v>
      </c>
      <c r="AK1584">
        <v>0</v>
      </c>
      <c r="AL1584">
        <v>0</v>
      </c>
      <c r="AN1584" s="20">
        <v>45874</v>
      </c>
    </row>
    <row r="1585" spans="1:40" x14ac:dyDescent="0.25">
      <c r="A1585">
        <v>9265122</v>
      </c>
      <c r="B1585" t="s">
        <v>2625</v>
      </c>
      <c r="C1585" t="s">
        <v>2626</v>
      </c>
      <c r="D1585" t="s">
        <v>58</v>
      </c>
      <c r="E1585" t="s">
        <v>58</v>
      </c>
      <c r="G1585" s="20">
        <v>40300</v>
      </c>
      <c r="H1585" t="s">
        <v>482</v>
      </c>
      <c r="I1585">
        <v>-16</v>
      </c>
      <c r="J1585" t="s">
        <v>1087</v>
      </c>
      <c r="L1585" t="s">
        <v>1083</v>
      </c>
      <c r="M1585">
        <v>8921393</v>
      </c>
      <c r="N1585" t="s">
        <v>1714</v>
      </c>
      <c r="O1585" s="20">
        <v>45945</v>
      </c>
      <c r="P1585" t="s">
        <v>1084</v>
      </c>
      <c r="Q1585" s="20">
        <v>45622</v>
      </c>
      <c r="S1585" t="s">
        <v>776</v>
      </c>
      <c r="T1585">
        <v>500</v>
      </c>
      <c r="W1585">
        <v>5</v>
      </c>
      <c r="X1585" t="s">
        <v>1085</v>
      </c>
      <c r="AB1585" t="s">
        <v>1086</v>
      </c>
      <c r="AK1585">
        <v>0</v>
      </c>
      <c r="AL1585">
        <v>0</v>
      </c>
      <c r="AN1585" s="20">
        <v>45945</v>
      </c>
    </row>
    <row r="1586" spans="1:40" x14ac:dyDescent="0.25">
      <c r="A1586">
        <v>9260036</v>
      </c>
      <c r="B1586" t="s">
        <v>1112</v>
      </c>
      <c r="C1586" t="s">
        <v>220</v>
      </c>
      <c r="D1586" t="s">
        <v>58</v>
      </c>
      <c r="E1586" t="s">
        <v>58</v>
      </c>
      <c r="G1586" s="20">
        <v>41514</v>
      </c>
      <c r="H1586" t="s">
        <v>443</v>
      </c>
      <c r="I1586">
        <v>-13</v>
      </c>
      <c r="J1586" t="s">
        <v>1087</v>
      </c>
      <c r="L1586" t="s">
        <v>1083</v>
      </c>
      <c r="M1586">
        <v>8920309</v>
      </c>
      <c r="N1586" t="s">
        <v>195</v>
      </c>
      <c r="O1586" s="20">
        <v>45845</v>
      </c>
      <c r="P1586" t="s">
        <v>1084</v>
      </c>
      <c r="Q1586" s="20">
        <v>44909</v>
      </c>
      <c r="S1586" t="s">
        <v>776</v>
      </c>
      <c r="T1586">
        <v>500</v>
      </c>
      <c r="W1586">
        <v>5</v>
      </c>
      <c r="X1586" t="s">
        <v>1085</v>
      </c>
      <c r="AB1586" t="s">
        <v>1086</v>
      </c>
      <c r="AK1586">
        <v>0</v>
      </c>
      <c r="AL1586">
        <v>0</v>
      </c>
      <c r="AN1586" s="20">
        <v>45845</v>
      </c>
    </row>
    <row r="1587" spans="1:40" x14ac:dyDescent="0.25">
      <c r="A1587">
        <v>9264037</v>
      </c>
      <c r="B1587" t="s">
        <v>1112</v>
      </c>
      <c r="C1587" t="s">
        <v>2089</v>
      </c>
      <c r="D1587" t="s">
        <v>58</v>
      </c>
      <c r="E1587" t="s">
        <v>58</v>
      </c>
      <c r="G1587" s="20">
        <v>41420</v>
      </c>
      <c r="H1587" t="s">
        <v>443</v>
      </c>
      <c r="I1587">
        <v>-13</v>
      </c>
      <c r="J1587" t="s">
        <v>1087</v>
      </c>
      <c r="L1587" t="s">
        <v>1083</v>
      </c>
      <c r="M1587">
        <v>8921190</v>
      </c>
      <c r="N1587" t="s">
        <v>149</v>
      </c>
      <c r="O1587" s="20">
        <v>45874</v>
      </c>
      <c r="P1587" t="s">
        <v>1084</v>
      </c>
      <c r="Q1587" s="20">
        <v>45566</v>
      </c>
      <c r="S1587" t="s">
        <v>776</v>
      </c>
      <c r="T1587">
        <v>500</v>
      </c>
      <c r="W1587">
        <v>5</v>
      </c>
      <c r="X1587" t="s">
        <v>1085</v>
      </c>
      <c r="AB1587" t="s">
        <v>1086</v>
      </c>
      <c r="AK1587">
        <v>0</v>
      </c>
      <c r="AL1587">
        <v>0</v>
      </c>
      <c r="AN1587" s="20">
        <v>45874</v>
      </c>
    </row>
    <row r="1588" spans="1:40" x14ac:dyDescent="0.25">
      <c r="A1588">
        <v>9267026</v>
      </c>
      <c r="B1588" t="s">
        <v>1112</v>
      </c>
      <c r="C1588" t="s">
        <v>3410</v>
      </c>
      <c r="D1588" t="s">
        <v>58</v>
      </c>
      <c r="G1588" s="20">
        <v>43340</v>
      </c>
      <c r="H1588" t="s">
        <v>58</v>
      </c>
      <c r="I1588">
        <v>-9</v>
      </c>
      <c r="J1588" t="s">
        <v>1087</v>
      </c>
      <c r="L1588" t="s">
        <v>1083</v>
      </c>
      <c r="M1588">
        <v>8920063</v>
      </c>
      <c r="N1588" t="s">
        <v>232</v>
      </c>
      <c r="O1588" s="20">
        <v>45936</v>
      </c>
      <c r="P1588" t="s">
        <v>1084</v>
      </c>
      <c r="Q1588" s="20">
        <v>45936</v>
      </c>
      <c r="S1588" t="s">
        <v>776</v>
      </c>
      <c r="T1588">
        <v>500</v>
      </c>
      <c r="W1588">
        <v>5</v>
      </c>
      <c r="X1588" t="s">
        <v>1085</v>
      </c>
      <c r="AB1588" t="s">
        <v>1086</v>
      </c>
      <c r="AK1588">
        <v>0</v>
      </c>
      <c r="AL1588">
        <v>0</v>
      </c>
      <c r="AN1588" s="20">
        <v>45936</v>
      </c>
    </row>
    <row r="1589" spans="1:40" x14ac:dyDescent="0.25">
      <c r="A1589">
        <v>9261665</v>
      </c>
      <c r="B1589" t="s">
        <v>2090</v>
      </c>
      <c r="C1589" t="s">
        <v>1514</v>
      </c>
      <c r="D1589" t="s">
        <v>7</v>
      </c>
      <c r="E1589" t="s">
        <v>58</v>
      </c>
      <c r="G1589" s="20">
        <v>41760</v>
      </c>
      <c r="H1589" t="s">
        <v>412</v>
      </c>
      <c r="I1589">
        <v>-12</v>
      </c>
      <c r="J1589" t="s">
        <v>1087</v>
      </c>
      <c r="L1589" t="s">
        <v>1083</v>
      </c>
      <c r="M1589">
        <v>8921190</v>
      </c>
      <c r="N1589" t="s">
        <v>149</v>
      </c>
      <c r="O1589" s="20">
        <v>46005</v>
      </c>
      <c r="P1589" t="s">
        <v>1084</v>
      </c>
      <c r="Q1589" s="20">
        <v>45229</v>
      </c>
      <c r="S1589" t="s">
        <v>776</v>
      </c>
      <c r="T1589">
        <v>500</v>
      </c>
      <c r="W1589">
        <v>5</v>
      </c>
      <c r="X1589" t="s">
        <v>1085</v>
      </c>
      <c r="AB1589" t="s">
        <v>1086</v>
      </c>
      <c r="AK1589">
        <v>0</v>
      </c>
      <c r="AL1589">
        <v>0</v>
      </c>
      <c r="AN1589" s="20">
        <v>45905</v>
      </c>
    </row>
    <row r="1590" spans="1:40" x14ac:dyDescent="0.25">
      <c r="A1590">
        <v>9267436</v>
      </c>
      <c r="B1590" t="s">
        <v>4261</v>
      </c>
      <c r="C1590" t="s">
        <v>4262</v>
      </c>
      <c r="D1590" t="s">
        <v>7</v>
      </c>
      <c r="G1590" s="20">
        <v>41548</v>
      </c>
      <c r="H1590" t="s">
        <v>443</v>
      </c>
      <c r="I1590">
        <v>-13</v>
      </c>
      <c r="J1590" t="s">
        <v>1087</v>
      </c>
      <c r="L1590" t="s">
        <v>1083</v>
      </c>
      <c r="M1590">
        <v>8920018</v>
      </c>
      <c r="N1590" t="s">
        <v>259</v>
      </c>
      <c r="O1590" s="20">
        <v>45977</v>
      </c>
      <c r="P1590" t="s">
        <v>1084</v>
      </c>
      <c r="Q1590" s="20">
        <v>45977</v>
      </c>
      <c r="S1590" t="s">
        <v>776</v>
      </c>
      <c r="T1590">
        <v>500</v>
      </c>
      <c r="W1590">
        <v>5</v>
      </c>
      <c r="X1590" t="s">
        <v>1085</v>
      </c>
      <c r="AB1590" t="s">
        <v>1086</v>
      </c>
      <c r="AK1590">
        <v>0</v>
      </c>
      <c r="AL1590">
        <v>0</v>
      </c>
      <c r="AN1590" s="20">
        <v>45977</v>
      </c>
    </row>
    <row r="1591" spans="1:40" x14ac:dyDescent="0.25">
      <c r="A1591">
        <v>9266620</v>
      </c>
      <c r="B1591" t="s">
        <v>3411</v>
      </c>
      <c r="C1591" t="s">
        <v>137</v>
      </c>
      <c r="D1591" t="s">
        <v>58</v>
      </c>
      <c r="G1591" s="20">
        <v>42594</v>
      </c>
      <c r="H1591" t="s">
        <v>1465</v>
      </c>
      <c r="I1591">
        <v>-10</v>
      </c>
      <c r="J1591" t="s">
        <v>1087</v>
      </c>
      <c r="L1591" t="s">
        <v>1083</v>
      </c>
      <c r="M1591">
        <v>8921190</v>
      </c>
      <c r="N1591" t="s">
        <v>149</v>
      </c>
      <c r="O1591" s="20">
        <v>45920</v>
      </c>
      <c r="P1591" t="s">
        <v>1084</v>
      </c>
      <c r="Q1591" s="20">
        <v>45920</v>
      </c>
      <c r="S1591" t="s">
        <v>776</v>
      </c>
      <c r="T1591">
        <v>500</v>
      </c>
      <c r="W1591">
        <v>5</v>
      </c>
      <c r="X1591" t="s">
        <v>1085</v>
      </c>
      <c r="AB1591" t="s">
        <v>1086</v>
      </c>
      <c r="AK1591">
        <v>0</v>
      </c>
      <c r="AL1591">
        <v>0</v>
      </c>
      <c r="AN1591" s="20">
        <v>45920</v>
      </c>
    </row>
    <row r="1592" spans="1:40" x14ac:dyDescent="0.25">
      <c r="A1592">
        <v>9266445</v>
      </c>
      <c r="B1592" t="s">
        <v>3412</v>
      </c>
      <c r="C1592" t="s">
        <v>105</v>
      </c>
      <c r="D1592" t="s">
        <v>58</v>
      </c>
      <c r="G1592" s="20">
        <v>42141</v>
      </c>
      <c r="H1592" t="s">
        <v>60</v>
      </c>
      <c r="I1592">
        <v>-11</v>
      </c>
      <c r="J1592" t="s">
        <v>1087</v>
      </c>
      <c r="L1592" t="s">
        <v>1083</v>
      </c>
      <c r="M1592">
        <v>8920309</v>
      </c>
      <c r="N1592" t="s">
        <v>195</v>
      </c>
      <c r="O1592" s="20">
        <v>45913</v>
      </c>
      <c r="P1592" t="s">
        <v>1084</v>
      </c>
      <c r="Q1592" s="20">
        <v>45913</v>
      </c>
      <c r="S1592" t="s">
        <v>776</v>
      </c>
      <c r="T1592">
        <v>500</v>
      </c>
      <c r="W1592">
        <v>5</v>
      </c>
      <c r="X1592" t="s">
        <v>1085</v>
      </c>
      <c r="AB1592" t="s">
        <v>1086</v>
      </c>
      <c r="AK1592">
        <v>0</v>
      </c>
      <c r="AL1592">
        <v>0</v>
      </c>
      <c r="AN1592" s="20">
        <v>45913</v>
      </c>
    </row>
    <row r="1593" spans="1:40" x14ac:dyDescent="0.25">
      <c r="A1593">
        <v>9265038</v>
      </c>
      <c r="B1593" t="s">
        <v>2627</v>
      </c>
      <c r="C1593" t="s">
        <v>116</v>
      </c>
      <c r="D1593" t="s">
        <v>7</v>
      </c>
      <c r="E1593" t="s">
        <v>7</v>
      </c>
      <c r="G1593" s="20">
        <v>41474</v>
      </c>
      <c r="H1593" t="s">
        <v>443</v>
      </c>
      <c r="I1593">
        <v>-13</v>
      </c>
      <c r="J1593" t="s">
        <v>1087</v>
      </c>
      <c r="L1593" t="s">
        <v>1083</v>
      </c>
      <c r="M1593">
        <v>8921164</v>
      </c>
      <c r="N1593" t="s">
        <v>172</v>
      </c>
      <c r="O1593" s="20">
        <v>45977</v>
      </c>
      <c r="P1593" t="s">
        <v>1084</v>
      </c>
      <c r="Q1593" s="20">
        <v>45613</v>
      </c>
      <c r="S1593" t="s">
        <v>776</v>
      </c>
      <c r="T1593">
        <v>500</v>
      </c>
      <c r="W1593">
        <v>5</v>
      </c>
      <c r="X1593" t="s">
        <v>1085</v>
      </c>
      <c r="AB1593" t="s">
        <v>1086</v>
      </c>
      <c r="AK1593">
        <v>0</v>
      </c>
      <c r="AL1593">
        <v>0</v>
      </c>
      <c r="AN1593" s="20">
        <v>45956</v>
      </c>
    </row>
    <row r="1594" spans="1:40" x14ac:dyDescent="0.25">
      <c r="A1594">
        <v>9266800</v>
      </c>
      <c r="B1594" t="s">
        <v>3413</v>
      </c>
      <c r="C1594" t="s">
        <v>221</v>
      </c>
      <c r="D1594" t="s">
        <v>58</v>
      </c>
      <c r="G1594" s="20">
        <v>41569</v>
      </c>
      <c r="H1594" t="s">
        <v>443</v>
      </c>
      <c r="I1594">
        <v>-13</v>
      </c>
      <c r="J1594" t="s">
        <v>1087</v>
      </c>
      <c r="L1594" t="s">
        <v>1083</v>
      </c>
      <c r="M1594">
        <v>8921190</v>
      </c>
      <c r="N1594" t="s">
        <v>149</v>
      </c>
      <c r="O1594" s="20">
        <v>45925</v>
      </c>
      <c r="P1594" t="s">
        <v>1084</v>
      </c>
      <c r="Q1594" s="20">
        <v>45925</v>
      </c>
      <c r="S1594" t="s">
        <v>776</v>
      </c>
      <c r="T1594">
        <v>500</v>
      </c>
      <c r="W1594">
        <v>5</v>
      </c>
      <c r="X1594" t="s">
        <v>1085</v>
      </c>
      <c r="AB1594" t="s">
        <v>1086</v>
      </c>
      <c r="AK1594">
        <v>0</v>
      </c>
      <c r="AL1594">
        <v>0</v>
      </c>
      <c r="AN1594" s="20">
        <v>45925</v>
      </c>
    </row>
    <row r="1595" spans="1:40" x14ac:dyDescent="0.25">
      <c r="A1595">
        <v>9267033</v>
      </c>
      <c r="B1595" t="s">
        <v>3414</v>
      </c>
      <c r="C1595" t="s">
        <v>220</v>
      </c>
      <c r="D1595" t="s">
        <v>58</v>
      </c>
      <c r="G1595" s="20">
        <v>41085</v>
      </c>
      <c r="H1595" t="s">
        <v>458</v>
      </c>
      <c r="I1595">
        <v>-14</v>
      </c>
      <c r="J1595" t="s">
        <v>1087</v>
      </c>
      <c r="L1595" t="s">
        <v>1083</v>
      </c>
      <c r="M1595">
        <v>8920031</v>
      </c>
      <c r="N1595" t="s">
        <v>241</v>
      </c>
      <c r="O1595" s="20">
        <v>45936</v>
      </c>
      <c r="P1595" t="s">
        <v>1084</v>
      </c>
      <c r="Q1595" s="20">
        <v>45936</v>
      </c>
      <c r="S1595" t="s">
        <v>776</v>
      </c>
      <c r="T1595">
        <v>500</v>
      </c>
      <c r="W1595">
        <v>5</v>
      </c>
      <c r="X1595" t="s">
        <v>1085</v>
      </c>
      <c r="AB1595" t="s">
        <v>1086</v>
      </c>
      <c r="AK1595">
        <v>0</v>
      </c>
      <c r="AL1595">
        <v>0</v>
      </c>
      <c r="AN1595" s="20">
        <v>45936</v>
      </c>
    </row>
    <row r="1596" spans="1:40" x14ac:dyDescent="0.25">
      <c r="A1596">
        <v>9267037</v>
      </c>
      <c r="B1596" t="s">
        <v>3414</v>
      </c>
      <c r="C1596" t="s">
        <v>71</v>
      </c>
      <c r="D1596" t="s">
        <v>58</v>
      </c>
      <c r="G1596" s="20">
        <v>42997</v>
      </c>
      <c r="H1596" t="s">
        <v>58</v>
      </c>
      <c r="I1596">
        <v>-9</v>
      </c>
      <c r="J1596" t="s">
        <v>1087</v>
      </c>
      <c r="L1596" t="s">
        <v>1083</v>
      </c>
      <c r="M1596">
        <v>8920031</v>
      </c>
      <c r="N1596" t="s">
        <v>241</v>
      </c>
      <c r="O1596" s="20">
        <v>45936</v>
      </c>
      <c r="P1596" t="s">
        <v>1084</v>
      </c>
      <c r="Q1596" s="20">
        <v>45936</v>
      </c>
      <c r="S1596" t="s">
        <v>776</v>
      </c>
      <c r="T1596">
        <v>500</v>
      </c>
      <c r="W1596">
        <v>5</v>
      </c>
      <c r="X1596" t="s">
        <v>1085</v>
      </c>
      <c r="AB1596" t="s">
        <v>1086</v>
      </c>
      <c r="AK1596">
        <v>1</v>
      </c>
      <c r="AL1596">
        <v>0</v>
      </c>
      <c r="AN1596" s="20">
        <v>45936</v>
      </c>
    </row>
    <row r="1597" spans="1:40" x14ac:dyDescent="0.25">
      <c r="A1597">
        <v>9264818</v>
      </c>
      <c r="B1597" t="s">
        <v>2091</v>
      </c>
      <c r="C1597" t="s">
        <v>114</v>
      </c>
      <c r="D1597" t="s">
        <v>58</v>
      </c>
      <c r="E1597" t="s">
        <v>58</v>
      </c>
      <c r="G1597" s="20">
        <v>40999</v>
      </c>
      <c r="H1597" t="s">
        <v>458</v>
      </c>
      <c r="I1597">
        <v>-14</v>
      </c>
      <c r="J1597" t="s">
        <v>1087</v>
      </c>
      <c r="L1597" t="s">
        <v>1083</v>
      </c>
      <c r="M1597">
        <v>8920646</v>
      </c>
      <c r="N1597" t="s">
        <v>175</v>
      </c>
      <c r="O1597" s="20">
        <v>45877</v>
      </c>
      <c r="P1597" t="s">
        <v>1084</v>
      </c>
      <c r="Q1597" s="20">
        <v>45592</v>
      </c>
      <c r="R1597" s="20">
        <v>45867</v>
      </c>
      <c r="S1597" t="s">
        <v>300</v>
      </c>
      <c r="T1597">
        <v>500</v>
      </c>
      <c r="W1597">
        <v>5</v>
      </c>
      <c r="X1597" t="s">
        <v>1085</v>
      </c>
      <c r="AB1597" t="s">
        <v>1086</v>
      </c>
      <c r="AK1597">
        <v>0</v>
      </c>
      <c r="AL1597">
        <v>0</v>
      </c>
      <c r="AN1597" s="20">
        <v>45877</v>
      </c>
    </row>
    <row r="1598" spans="1:40" x14ac:dyDescent="0.25">
      <c r="A1598">
        <v>9266075</v>
      </c>
      <c r="B1598" t="s">
        <v>3415</v>
      </c>
      <c r="C1598" t="s">
        <v>78</v>
      </c>
      <c r="D1598" t="s">
        <v>58</v>
      </c>
      <c r="G1598" s="20">
        <v>42146</v>
      </c>
      <c r="H1598" t="s">
        <v>60</v>
      </c>
      <c r="I1598">
        <v>-11</v>
      </c>
      <c r="J1598" t="s">
        <v>1087</v>
      </c>
      <c r="L1598" t="s">
        <v>1083</v>
      </c>
      <c r="M1598">
        <v>8920309</v>
      </c>
      <c r="N1598" t="s">
        <v>195</v>
      </c>
      <c r="O1598" s="20">
        <v>45904</v>
      </c>
      <c r="P1598" t="s">
        <v>1084</v>
      </c>
      <c r="Q1598" s="20">
        <v>45904</v>
      </c>
      <c r="R1598" s="20">
        <v>45839</v>
      </c>
      <c r="S1598" t="s">
        <v>300</v>
      </c>
      <c r="T1598">
        <v>500</v>
      </c>
      <c r="W1598">
        <v>5</v>
      </c>
      <c r="X1598" t="s">
        <v>1085</v>
      </c>
      <c r="AB1598" t="s">
        <v>1086</v>
      </c>
      <c r="AK1598">
        <v>0</v>
      </c>
      <c r="AL1598">
        <v>0</v>
      </c>
      <c r="AN1598" s="20">
        <v>45904</v>
      </c>
    </row>
    <row r="1599" spans="1:40" x14ac:dyDescent="0.25">
      <c r="A1599">
        <v>9264369</v>
      </c>
      <c r="B1599" t="s">
        <v>2092</v>
      </c>
      <c r="C1599" t="s">
        <v>333</v>
      </c>
      <c r="D1599" t="s">
        <v>7</v>
      </c>
      <c r="E1599" t="s">
        <v>7</v>
      </c>
      <c r="G1599" s="20">
        <v>41279</v>
      </c>
      <c r="H1599" t="s">
        <v>443</v>
      </c>
      <c r="I1599">
        <v>-13</v>
      </c>
      <c r="J1599" t="s">
        <v>1087</v>
      </c>
      <c r="L1599" t="s">
        <v>1083</v>
      </c>
      <c r="M1599">
        <v>8920111</v>
      </c>
      <c r="N1599" t="s">
        <v>212</v>
      </c>
      <c r="O1599" s="20">
        <v>46005</v>
      </c>
      <c r="P1599" t="s">
        <v>1084</v>
      </c>
      <c r="Q1599" s="20">
        <v>45574</v>
      </c>
      <c r="S1599" t="s">
        <v>776</v>
      </c>
      <c r="T1599">
        <v>500</v>
      </c>
      <c r="W1599">
        <v>5</v>
      </c>
      <c r="X1599" t="s">
        <v>1085</v>
      </c>
      <c r="AB1599" t="s">
        <v>1086</v>
      </c>
      <c r="AK1599">
        <v>0</v>
      </c>
      <c r="AL1599">
        <v>0</v>
      </c>
      <c r="AN1599" s="20">
        <v>45911</v>
      </c>
    </row>
    <row r="1600" spans="1:40" x14ac:dyDescent="0.25">
      <c r="A1600">
        <v>9257887</v>
      </c>
      <c r="B1600" t="s">
        <v>819</v>
      </c>
      <c r="C1600" t="s">
        <v>124</v>
      </c>
      <c r="D1600" t="s">
        <v>7</v>
      </c>
      <c r="E1600" t="s">
        <v>58</v>
      </c>
      <c r="G1600" s="20">
        <v>40855</v>
      </c>
      <c r="H1600" t="s">
        <v>468</v>
      </c>
      <c r="I1600">
        <v>-15</v>
      </c>
      <c r="J1600" t="s">
        <v>1087</v>
      </c>
      <c r="L1600" t="s">
        <v>1083</v>
      </c>
      <c r="M1600">
        <v>8920137</v>
      </c>
      <c r="N1600" t="s">
        <v>839</v>
      </c>
      <c r="O1600" s="20">
        <v>45915</v>
      </c>
      <c r="P1600" t="s">
        <v>1084</v>
      </c>
      <c r="Q1600" s="20">
        <v>44601</v>
      </c>
      <c r="S1600" t="s">
        <v>776</v>
      </c>
      <c r="T1600">
        <v>500</v>
      </c>
      <c r="W1600">
        <v>5</v>
      </c>
      <c r="X1600" t="s">
        <v>1085</v>
      </c>
      <c r="AB1600" t="s">
        <v>1086</v>
      </c>
      <c r="AK1600">
        <v>0</v>
      </c>
      <c r="AL1600">
        <v>0</v>
      </c>
      <c r="AN1600" s="20">
        <v>45915</v>
      </c>
    </row>
    <row r="1601" spans="1:40" x14ac:dyDescent="0.25">
      <c r="A1601">
        <v>9266874</v>
      </c>
      <c r="B1601" t="s">
        <v>3416</v>
      </c>
      <c r="C1601" t="s">
        <v>3417</v>
      </c>
      <c r="D1601" t="s">
        <v>58</v>
      </c>
      <c r="G1601" s="20">
        <v>42851</v>
      </c>
      <c r="H1601" t="s">
        <v>58</v>
      </c>
      <c r="I1601">
        <v>-9</v>
      </c>
      <c r="J1601" t="s">
        <v>1087</v>
      </c>
      <c r="L1601" t="s">
        <v>1083</v>
      </c>
      <c r="M1601">
        <v>8920025</v>
      </c>
      <c r="N1601" t="s">
        <v>255</v>
      </c>
      <c r="O1601" s="20">
        <v>45926</v>
      </c>
      <c r="P1601" t="s">
        <v>1084</v>
      </c>
      <c r="Q1601" s="20">
        <v>45926</v>
      </c>
      <c r="S1601" t="s">
        <v>776</v>
      </c>
      <c r="T1601">
        <v>500</v>
      </c>
      <c r="W1601">
        <v>5</v>
      </c>
      <c r="X1601" t="s">
        <v>1085</v>
      </c>
      <c r="AB1601" t="s">
        <v>1086</v>
      </c>
      <c r="AK1601">
        <v>1</v>
      </c>
      <c r="AL1601">
        <v>1</v>
      </c>
      <c r="AN1601" s="20">
        <v>45926</v>
      </c>
    </row>
    <row r="1602" spans="1:40" x14ac:dyDescent="0.25">
      <c r="A1602">
        <v>9264049</v>
      </c>
      <c r="B1602" t="s">
        <v>1622</v>
      </c>
      <c r="C1602" t="s">
        <v>2093</v>
      </c>
      <c r="D1602" t="s">
        <v>58</v>
      </c>
      <c r="E1602" t="s">
        <v>7</v>
      </c>
      <c r="G1602" s="20">
        <v>41439</v>
      </c>
      <c r="H1602" t="s">
        <v>443</v>
      </c>
      <c r="I1602">
        <v>-13</v>
      </c>
      <c r="J1602" t="s">
        <v>1087</v>
      </c>
      <c r="L1602" t="s">
        <v>1083</v>
      </c>
      <c r="M1602">
        <v>8920151</v>
      </c>
      <c r="N1602" t="s">
        <v>606</v>
      </c>
      <c r="O1602" s="20">
        <v>45910</v>
      </c>
      <c r="P1602" t="s">
        <v>1084</v>
      </c>
      <c r="Q1602" s="20">
        <v>45566</v>
      </c>
      <c r="S1602" t="s">
        <v>776</v>
      </c>
      <c r="T1602">
        <v>500</v>
      </c>
      <c r="W1602">
        <v>5</v>
      </c>
      <c r="X1602" t="s">
        <v>1085</v>
      </c>
      <c r="AB1602" t="s">
        <v>1086</v>
      </c>
      <c r="AK1602">
        <v>0</v>
      </c>
      <c r="AL1602">
        <v>0</v>
      </c>
      <c r="AN1602" s="20">
        <v>45910</v>
      </c>
    </row>
    <row r="1603" spans="1:40" x14ac:dyDescent="0.25">
      <c r="A1603">
        <v>9264048</v>
      </c>
      <c r="B1603" t="s">
        <v>1622</v>
      </c>
      <c r="C1603" t="s">
        <v>2094</v>
      </c>
      <c r="D1603" t="s">
        <v>58</v>
      </c>
      <c r="E1603" t="s">
        <v>7</v>
      </c>
      <c r="G1603" s="20">
        <v>42214</v>
      </c>
      <c r="H1603" t="s">
        <v>60</v>
      </c>
      <c r="I1603">
        <v>-11</v>
      </c>
      <c r="J1603" t="s">
        <v>1087</v>
      </c>
      <c r="L1603" t="s">
        <v>1083</v>
      </c>
      <c r="M1603">
        <v>8920151</v>
      </c>
      <c r="N1603" t="s">
        <v>606</v>
      </c>
      <c r="O1603" s="20">
        <v>45910</v>
      </c>
      <c r="P1603" t="s">
        <v>1084</v>
      </c>
      <c r="Q1603" s="20">
        <v>45566</v>
      </c>
      <c r="S1603" t="s">
        <v>776</v>
      </c>
      <c r="T1603">
        <v>500</v>
      </c>
      <c r="W1603">
        <v>5</v>
      </c>
      <c r="X1603" t="s">
        <v>1085</v>
      </c>
      <c r="AB1603" t="s">
        <v>1086</v>
      </c>
      <c r="AK1603">
        <v>0</v>
      </c>
      <c r="AL1603">
        <v>0</v>
      </c>
      <c r="AN1603" s="20">
        <v>45910</v>
      </c>
    </row>
    <row r="1604" spans="1:40" x14ac:dyDescent="0.25">
      <c r="A1604">
        <v>9266382</v>
      </c>
      <c r="B1604" t="s">
        <v>3418</v>
      </c>
      <c r="C1604" t="s">
        <v>2056</v>
      </c>
      <c r="D1604" t="s">
        <v>58</v>
      </c>
      <c r="G1604" s="20">
        <v>42146</v>
      </c>
      <c r="H1604" t="s">
        <v>60</v>
      </c>
      <c r="I1604">
        <v>-11</v>
      </c>
      <c r="J1604" t="s">
        <v>1087</v>
      </c>
      <c r="L1604" t="s">
        <v>1083</v>
      </c>
      <c r="M1604">
        <v>8920066</v>
      </c>
      <c r="N1604" t="s">
        <v>230</v>
      </c>
      <c r="O1604" s="20">
        <v>45911</v>
      </c>
      <c r="P1604" t="s">
        <v>1084</v>
      </c>
      <c r="Q1604" s="20">
        <v>45911</v>
      </c>
      <c r="S1604" t="s">
        <v>776</v>
      </c>
      <c r="T1604">
        <v>500</v>
      </c>
      <c r="W1604">
        <v>5</v>
      </c>
      <c r="X1604" t="s">
        <v>1085</v>
      </c>
      <c r="AB1604" t="s">
        <v>1086</v>
      </c>
      <c r="AK1604">
        <v>0</v>
      </c>
      <c r="AL1604">
        <v>0</v>
      </c>
      <c r="AN1604" s="20">
        <v>45911</v>
      </c>
    </row>
    <row r="1605" spans="1:40" x14ac:dyDescent="0.25">
      <c r="A1605">
        <v>9267455</v>
      </c>
      <c r="B1605" t="s">
        <v>4263</v>
      </c>
      <c r="C1605" t="s">
        <v>4264</v>
      </c>
      <c r="D1605" t="s">
        <v>7</v>
      </c>
      <c r="G1605" s="20">
        <v>41946</v>
      </c>
      <c r="H1605" t="s">
        <v>412</v>
      </c>
      <c r="I1605">
        <v>-12</v>
      </c>
      <c r="J1605" t="s">
        <v>1087</v>
      </c>
      <c r="L1605" t="s">
        <v>1083</v>
      </c>
      <c r="M1605">
        <v>8920067</v>
      </c>
      <c r="N1605" t="s">
        <v>226</v>
      </c>
      <c r="O1605" s="20">
        <v>45980</v>
      </c>
      <c r="P1605" t="s">
        <v>1084</v>
      </c>
      <c r="Q1605" s="20">
        <v>45980</v>
      </c>
      <c r="S1605" t="s">
        <v>776</v>
      </c>
      <c r="T1605">
        <v>500</v>
      </c>
      <c r="W1605">
        <v>5</v>
      </c>
      <c r="X1605" t="s">
        <v>1085</v>
      </c>
      <c r="AB1605" t="s">
        <v>1088</v>
      </c>
      <c r="AK1605">
        <v>0</v>
      </c>
      <c r="AL1605">
        <v>0</v>
      </c>
      <c r="AN1605" s="20">
        <v>45980</v>
      </c>
    </row>
    <row r="1606" spans="1:40" x14ac:dyDescent="0.25">
      <c r="A1606">
        <v>9266362</v>
      </c>
      <c r="B1606" t="s">
        <v>3419</v>
      </c>
      <c r="C1606" t="s">
        <v>3420</v>
      </c>
      <c r="D1606" t="s">
        <v>58</v>
      </c>
      <c r="G1606" s="20">
        <v>41936</v>
      </c>
      <c r="H1606" t="s">
        <v>412</v>
      </c>
      <c r="I1606">
        <v>-12</v>
      </c>
      <c r="J1606" t="s">
        <v>1087</v>
      </c>
      <c r="L1606" t="s">
        <v>1083</v>
      </c>
      <c r="M1606">
        <v>8920025</v>
      </c>
      <c r="N1606" t="s">
        <v>255</v>
      </c>
      <c r="O1606" s="20">
        <v>45911</v>
      </c>
      <c r="P1606" t="s">
        <v>1084</v>
      </c>
      <c r="Q1606" s="20">
        <v>45911</v>
      </c>
      <c r="S1606" t="s">
        <v>776</v>
      </c>
      <c r="T1606">
        <v>500</v>
      </c>
      <c r="W1606">
        <v>5</v>
      </c>
      <c r="X1606" t="s">
        <v>1085</v>
      </c>
      <c r="AB1606" t="s">
        <v>1086</v>
      </c>
      <c r="AK1606">
        <v>0</v>
      </c>
      <c r="AL1606">
        <v>0</v>
      </c>
      <c r="AN1606" s="20">
        <v>45911</v>
      </c>
    </row>
    <row r="1607" spans="1:40" x14ac:dyDescent="0.25">
      <c r="A1607">
        <v>9262400</v>
      </c>
      <c r="B1607" t="s">
        <v>2095</v>
      </c>
      <c r="C1607" t="s">
        <v>118</v>
      </c>
      <c r="D1607" t="s">
        <v>58</v>
      </c>
      <c r="E1607" t="s">
        <v>1146</v>
      </c>
      <c r="G1607" s="20">
        <v>41052</v>
      </c>
      <c r="H1607" t="s">
        <v>458</v>
      </c>
      <c r="I1607">
        <v>-14</v>
      </c>
      <c r="J1607" t="s">
        <v>1087</v>
      </c>
      <c r="L1607" t="s">
        <v>1083</v>
      </c>
      <c r="M1607">
        <v>8920063</v>
      </c>
      <c r="N1607" t="s">
        <v>232</v>
      </c>
      <c r="O1607" s="20">
        <v>45956</v>
      </c>
      <c r="P1607" t="s">
        <v>1084</v>
      </c>
      <c r="Q1607" s="20">
        <v>45507</v>
      </c>
      <c r="S1607" t="s">
        <v>776</v>
      </c>
      <c r="T1607">
        <v>500</v>
      </c>
      <c r="W1607">
        <v>5</v>
      </c>
      <c r="X1607" t="s">
        <v>1085</v>
      </c>
      <c r="AB1607" t="s">
        <v>1086</v>
      </c>
      <c r="AK1607">
        <v>0</v>
      </c>
      <c r="AL1607">
        <v>0</v>
      </c>
      <c r="AN1607" s="20">
        <v>45956</v>
      </c>
    </row>
    <row r="1608" spans="1:40" x14ac:dyDescent="0.25">
      <c r="A1608">
        <v>9262636</v>
      </c>
      <c r="B1608" t="s">
        <v>2096</v>
      </c>
      <c r="C1608" t="s">
        <v>655</v>
      </c>
      <c r="D1608" t="s">
        <v>58</v>
      </c>
      <c r="E1608" t="s">
        <v>58</v>
      </c>
      <c r="G1608" s="20">
        <v>42024</v>
      </c>
      <c r="H1608" t="s">
        <v>60</v>
      </c>
      <c r="I1608">
        <v>-11</v>
      </c>
      <c r="J1608" t="s">
        <v>1087</v>
      </c>
      <c r="L1608" t="s">
        <v>1083</v>
      </c>
      <c r="M1608">
        <v>8921458</v>
      </c>
      <c r="N1608" t="s">
        <v>92</v>
      </c>
      <c r="O1608" s="20">
        <v>45903</v>
      </c>
      <c r="P1608" t="s">
        <v>1084</v>
      </c>
      <c r="Q1608" s="20">
        <v>45538</v>
      </c>
      <c r="R1608" s="20">
        <v>45798</v>
      </c>
      <c r="S1608" t="s">
        <v>300</v>
      </c>
      <c r="T1608">
        <v>500</v>
      </c>
      <c r="W1608">
        <v>5</v>
      </c>
      <c r="X1608" t="s">
        <v>1085</v>
      </c>
      <c r="AB1608" t="s">
        <v>1086</v>
      </c>
      <c r="AK1608">
        <v>0</v>
      </c>
      <c r="AL1608">
        <v>0</v>
      </c>
      <c r="AN1608" s="20">
        <v>45903</v>
      </c>
    </row>
    <row r="1609" spans="1:40" x14ac:dyDescent="0.25">
      <c r="A1609">
        <v>9264657</v>
      </c>
      <c r="B1609" t="s">
        <v>2097</v>
      </c>
      <c r="C1609" t="s">
        <v>86</v>
      </c>
      <c r="D1609" t="s">
        <v>58</v>
      </c>
      <c r="E1609" t="s">
        <v>7</v>
      </c>
      <c r="G1609" s="20">
        <v>42267</v>
      </c>
      <c r="H1609" t="s">
        <v>60</v>
      </c>
      <c r="I1609">
        <v>-11</v>
      </c>
      <c r="J1609" t="s">
        <v>1087</v>
      </c>
      <c r="L1609" t="s">
        <v>1083</v>
      </c>
      <c r="M1609">
        <v>8921190</v>
      </c>
      <c r="N1609" t="s">
        <v>149</v>
      </c>
      <c r="O1609" s="20">
        <v>45874</v>
      </c>
      <c r="P1609" t="s">
        <v>1084</v>
      </c>
      <c r="Q1609" s="20">
        <v>45582</v>
      </c>
      <c r="S1609" t="s">
        <v>776</v>
      </c>
      <c r="T1609">
        <v>500</v>
      </c>
      <c r="W1609">
        <v>5</v>
      </c>
      <c r="X1609" t="s">
        <v>1085</v>
      </c>
      <c r="AB1609" t="s">
        <v>1086</v>
      </c>
      <c r="AK1609">
        <v>0</v>
      </c>
      <c r="AL1609">
        <v>0</v>
      </c>
      <c r="AN1609" s="20">
        <v>45874</v>
      </c>
    </row>
    <row r="1610" spans="1:40" x14ac:dyDescent="0.25">
      <c r="A1610">
        <v>9264609</v>
      </c>
      <c r="B1610" t="s">
        <v>2098</v>
      </c>
      <c r="C1610" t="s">
        <v>122</v>
      </c>
      <c r="D1610" t="s">
        <v>58</v>
      </c>
      <c r="E1610" t="s">
        <v>58</v>
      </c>
      <c r="G1610" s="20">
        <v>41091</v>
      </c>
      <c r="H1610" t="s">
        <v>458</v>
      </c>
      <c r="I1610">
        <v>-14</v>
      </c>
      <c r="J1610" t="s">
        <v>1087</v>
      </c>
      <c r="L1610" t="s">
        <v>1083</v>
      </c>
      <c r="M1610">
        <v>8920025</v>
      </c>
      <c r="N1610" t="s">
        <v>255</v>
      </c>
      <c r="O1610" s="20">
        <v>45955</v>
      </c>
      <c r="P1610" t="s">
        <v>1084</v>
      </c>
      <c r="Q1610" s="20">
        <v>45580</v>
      </c>
      <c r="S1610" t="s">
        <v>776</v>
      </c>
      <c r="T1610">
        <v>500</v>
      </c>
      <c r="W1610">
        <v>5</v>
      </c>
      <c r="X1610" t="s">
        <v>1085</v>
      </c>
      <c r="AB1610" t="s">
        <v>1086</v>
      </c>
      <c r="AK1610">
        <v>0</v>
      </c>
      <c r="AL1610">
        <v>0</v>
      </c>
      <c r="AN1610" s="20">
        <v>45955</v>
      </c>
    </row>
    <row r="1611" spans="1:40" x14ac:dyDescent="0.25">
      <c r="A1611">
        <v>9264579</v>
      </c>
      <c r="B1611" t="s">
        <v>2098</v>
      </c>
      <c r="C1611" t="s">
        <v>130</v>
      </c>
      <c r="D1611" t="s">
        <v>58</v>
      </c>
      <c r="E1611" t="s">
        <v>58</v>
      </c>
      <c r="G1611" s="20">
        <v>41781</v>
      </c>
      <c r="H1611" t="s">
        <v>412</v>
      </c>
      <c r="I1611">
        <v>-12</v>
      </c>
      <c r="J1611" t="s">
        <v>1087</v>
      </c>
      <c r="L1611" t="s">
        <v>1083</v>
      </c>
      <c r="M1611">
        <v>8920025</v>
      </c>
      <c r="N1611" t="s">
        <v>255</v>
      </c>
      <c r="O1611" s="20">
        <v>45955</v>
      </c>
      <c r="P1611" t="s">
        <v>1084</v>
      </c>
      <c r="Q1611" s="20">
        <v>45579</v>
      </c>
      <c r="S1611" t="s">
        <v>776</v>
      </c>
      <c r="T1611">
        <v>500</v>
      </c>
      <c r="W1611">
        <v>5</v>
      </c>
      <c r="X1611" t="s">
        <v>1085</v>
      </c>
      <c r="AB1611" t="s">
        <v>1086</v>
      </c>
      <c r="AK1611">
        <v>0</v>
      </c>
      <c r="AL1611">
        <v>0</v>
      </c>
      <c r="AN1611" s="20">
        <v>45955</v>
      </c>
    </row>
    <row r="1612" spans="1:40" x14ac:dyDescent="0.25">
      <c r="A1612">
        <v>9266303</v>
      </c>
      <c r="B1612" t="s">
        <v>3421</v>
      </c>
      <c r="C1612" t="s">
        <v>123</v>
      </c>
      <c r="D1612" t="s">
        <v>58</v>
      </c>
      <c r="G1612" s="20">
        <v>44836</v>
      </c>
      <c r="H1612" t="s">
        <v>58</v>
      </c>
      <c r="I1612">
        <v>-9</v>
      </c>
      <c r="J1612" t="s">
        <v>1087</v>
      </c>
      <c r="L1612" t="s">
        <v>1083</v>
      </c>
      <c r="M1612">
        <v>8921458</v>
      </c>
      <c r="N1612" t="s">
        <v>92</v>
      </c>
      <c r="O1612" s="20">
        <v>45910</v>
      </c>
      <c r="P1612" t="s">
        <v>1084</v>
      </c>
      <c r="Q1612" s="20">
        <v>45910</v>
      </c>
      <c r="R1612" s="20">
        <v>45908</v>
      </c>
      <c r="S1612" t="s">
        <v>300</v>
      </c>
      <c r="T1612">
        <v>500</v>
      </c>
      <c r="W1612">
        <v>5</v>
      </c>
      <c r="X1612" t="s">
        <v>1085</v>
      </c>
      <c r="AB1612" t="s">
        <v>1086</v>
      </c>
      <c r="AK1612">
        <v>0</v>
      </c>
      <c r="AL1612">
        <v>0</v>
      </c>
      <c r="AN1612" s="20">
        <v>45910</v>
      </c>
    </row>
    <row r="1613" spans="1:40" x14ac:dyDescent="0.25">
      <c r="A1613">
        <v>9265123</v>
      </c>
      <c r="B1613" t="s">
        <v>2628</v>
      </c>
      <c r="C1613" t="s">
        <v>467</v>
      </c>
      <c r="D1613" t="s">
        <v>58</v>
      </c>
      <c r="E1613" t="s">
        <v>58</v>
      </c>
      <c r="G1613" s="20">
        <v>39907</v>
      </c>
      <c r="H1613" t="s">
        <v>487</v>
      </c>
      <c r="I1613">
        <v>-17</v>
      </c>
      <c r="J1613" t="s">
        <v>1087</v>
      </c>
      <c r="L1613" t="s">
        <v>1083</v>
      </c>
      <c r="M1613">
        <v>8921393</v>
      </c>
      <c r="N1613" t="s">
        <v>1714</v>
      </c>
      <c r="O1613" s="20">
        <v>45945</v>
      </c>
      <c r="P1613" t="s">
        <v>1084</v>
      </c>
      <c r="Q1613" s="20">
        <v>45622</v>
      </c>
      <c r="S1613" t="s">
        <v>776</v>
      </c>
      <c r="T1613">
        <v>500</v>
      </c>
      <c r="W1613">
        <v>5</v>
      </c>
      <c r="X1613" t="s">
        <v>1085</v>
      </c>
      <c r="AB1613" t="s">
        <v>1086</v>
      </c>
      <c r="AK1613">
        <v>0</v>
      </c>
      <c r="AL1613">
        <v>0</v>
      </c>
      <c r="AN1613" s="20">
        <v>45945</v>
      </c>
    </row>
    <row r="1614" spans="1:40" x14ac:dyDescent="0.25">
      <c r="A1614">
        <v>9266200</v>
      </c>
      <c r="B1614" t="s">
        <v>3422</v>
      </c>
      <c r="C1614" t="s">
        <v>499</v>
      </c>
      <c r="D1614" t="s">
        <v>58</v>
      </c>
      <c r="G1614" s="20">
        <v>42546</v>
      </c>
      <c r="H1614" t="s">
        <v>1465</v>
      </c>
      <c r="I1614">
        <v>-10</v>
      </c>
      <c r="J1614" t="s">
        <v>1087</v>
      </c>
      <c r="L1614" t="s">
        <v>1083</v>
      </c>
      <c r="M1614">
        <v>8920646</v>
      </c>
      <c r="N1614" t="s">
        <v>175</v>
      </c>
      <c r="O1614" s="20">
        <v>45907</v>
      </c>
      <c r="P1614" t="s">
        <v>1084</v>
      </c>
      <c r="Q1614" s="20">
        <v>45907</v>
      </c>
      <c r="R1614" s="20">
        <v>45555</v>
      </c>
      <c r="S1614" t="s">
        <v>300</v>
      </c>
      <c r="T1614">
        <v>500</v>
      </c>
      <c r="W1614">
        <v>5</v>
      </c>
      <c r="X1614" t="s">
        <v>1085</v>
      </c>
      <c r="AB1614" t="s">
        <v>1086</v>
      </c>
      <c r="AK1614">
        <v>0</v>
      </c>
      <c r="AL1614">
        <v>0</v>
      </c>
      <c r="AN1614" s="20">
        <v>45907</v>
      </c>
    </row>
    <row r="1615" spans="1:40" x14ac:dyDescent="0.25">
      <c r="A1615">
        <v>9266556</v>
      </c>
      <c r="B1615" t="s">
        <v>3423</v>
      </c>
      <c r="C1615" t="s">
        <v>3424</v>
      </c>
      <c r="D1615" t="s">
        <v>58</v>
      </c>
      <c r="G1615" s="20">
        <v>42660</v>
      </c>
      <c r="H1615" t="s">
        <v>1465</v>
      </c>
      <c r="I1615">
        <v>-10</v>
      </c>
      <c r="J1615" t="s">
        <v>1082</v>
      </c>
      <c r="L1615" t="s">
        <v>1083</v>
      </c>
      <c r="M1615">
        <v>8920063</v>
      </c>
      <c r="N1615" t="s">
        <v>232</v>
      </c>
      <c r="O1615" s="20">
        <v>45917</v>
      </c>
      <c r="P1615" t="s">
        <v>1084</v>
      </c>
      <c r="Q1615" s="20">
        <v>45917</v>
      </c>
      <c r="S1615" t="s">
        <v>776</v>
      </c>
      <c r="T1615">
        <v>500</v>
      </c>
      <c r="W1615">
        <v>5</v>
      </c>
      <c r="X1615" t="s">
        <v>1085</v>
      </c>
      <c r="AB1615" t="s">
        <v>1086</v>
      </c>
      <c r="AK1615">
        <v>0</v>
      </c>
      <c r="AL1615">
        <v>0</v>
      </c>
      <c r="AN1615" s="20">
        <v>45917</v>
      </c>
    </row>
    <row r="1616" spans="1:40" x14ac:dyDescent="0.25">
      <c r="A1616">
        <v>9262366</v>
      </c>
      <c r="B1616" t="s">
        <v>2099</v>
      </c>
      <c r="C1616" t="s">
        <v>2100</v>
      </c>
      <c r="D1616" t="s">
        <v>7</v>
      </c>
      <c r="E1616" t="s">
        <v>58</v>
      </c>
      <c r="G1616" s="20">
        <v>42636</v>
      </c>
      <c r="H1616" t="s">
        <v>1465</v>
      </c>
      <c r="I1616">
        <v>-10</v>
      </c>
      <c r="J1616" t="s">
        <v>1087</v>
      </c>
      <c r="L1616" t="s">
        <v>1083</v>
      </c>
      <c r="M1616">
        <v>8920309</v>
      </c>
      <c r="N1616" t="s">
        <v>195</v>
      </c>
      <c r="O1616" s="20">
        <v>45977</v>
      </c>
      <c r="P1616" t="s">
        <v>1084</v>
      </c>
      <c r="Q1616" s="20">
        <v>45506</v>
      </c>
      <c r="S1616" t="s">
        <v>776</v>
      </c>
      <c r="T1616">
        <v>500</v>
      </c>
      <c r="W1616">
        <v>5</v>
      </c>
      <c r="X1616" t="s">
        <v>1085</v>
      </c>
      <c r="AB1616" t="s">
        <v>1088</v>
      </c>
      <c r="AK1616">
        <v>0</v>
      </c>
      <c r="AL1616">
        <v>0</v>
      </c>
      <c r="AN1616" s="20">
        <v>45845</v>
      </c>
    </row>
    <row r="1617" spans="1:40" x14ac:dyDescent="0.25">
      <c r="A1617">
        <v>9265676</v>
      </c>
      <c r="B1617" t="s">
        <v>3425</v>
      </c>
      <c r="C1617" t="s">
        <v>2587</v>
      </c>
      <c r="D1617" t="s">
        <v>58</v>
      </c>
      <c r="G1617" s="20">
        <v>43424</v>
      </c>
      <c r="H1617" t="s">
        <v>58</v>
      </c>
      <c r="I1617">
        <v>-9</v>
      </c>
      <c r="J1617" t="s">
        <v>1087</v>
      </c>
      <c r="L1617" t="s">
        <v>1083</v>
      </c>
      <c r="M1617">
        <v>8920025</v>
      </c>
      <c r="N1617" t="s">
        <v>255</v>
      </c>
      <c r="O1617" s="20">
        <v>45853</v>
      </c>
      <c r="P1617" t="s">
        <v>1084</v>
      </c>
      <c r="Q1617" s="20">
        <v>45853</v>
      </c>
      <c r="S1617" t="s">
        <v>776</v>
      </c>
      <c r="T1617">
        <v>500</v>
      </c>
      <c r="W1617">
        <v>5</v>
      </c>
      <c r="X1617" t="s">
        <v>1085</v>
      </c>
      <c r="AB1617" t="s">
        <v>1086</v>
      </c>
      <c r="AK1617">
        <v>0</v>
      </c>
      <c r="AL1617">
        <v>0</v>
      </c>
      <c r="AN1617" s="20">
        <v>45853</v>
      </c>
    </row>
    <row r="1618" spans="1:40" x14ac:dyDescent="0.25">
      <c r="A1618">
        <v>9267264</v>
      </c>
      <c r="B1618" t="s">
        <v>3426</v>
      </c>
      <c r="C1618" t="s">
        <v>197</v>
      </c>
      <c r="D1618" t="s">
        <v>58</v>
      </c>
      <c r="G1618" s="20">
        <v>41571</v>
      </c>
      <c r="H1618" t="s">
        <v>443</v>
      </c>
      <c r="I1618">
        <v>-13</v>
      </c>
      <c r="J1618" t="s">
        <v>1087</v>
      </c>
      <c r="L1618" t="s">
        <v>1083</v>
      </c>
      <c r="M1618">
        <v>8920049</v>
      </c>
      <c r="N1618" t="s">
        <v>235</v>
      </c>
      <c r="O1618" s="20">
        <v>45952</v>
      </c>
      <c r="P1618" t="s">
        <v>1084</v>
      </c>
      <c r="Q1618" s="20">
        <v>45952</v>
      </c>
      <c r="S1618" t="s">
        <v>776</v>
      </c>
      <c r="T1618">
        <v>500</v>
      </c>
      <c r="W1618">
        <v>5</v>
      </c>
      <c r="X1618" t="s">
        <v>1085</v>
      </c>
      <c r="AB1618" t="s">
        <v>1086</v>
      </c>
      <c r="AK1618">
        <v>0</v>
      </c>
      <c r="AL1618">
        <v>0</v>
      </c>
      <c r="AN1618" s="20">
        <v>45952</v>
      </c>
    </row>
    <row r="1619" spans="1:40" x14ac:dyDescent="0.25">
      <c r="A1619">
        <v>9264987</v>
      </c>
      <c r="B1619" t="s">
        <v>2629</v>
      </c>
      <c r="C1619" t="s">
        <v>89</v>
      </c>
      <c r="D1619" t="s">
        <v>7</v>
      </c>
      <c r="E1619" t="s">
        <v>58</v>
      </c>
      <c r="G1619" s="20">
        <v>42541</v>
      </c>
      <c r="H1619" t="s">
        <v>1465</v>
      </c>
      <c r="I1619">
        <v>-10</v>
      </c>
      <c r="J1619" t="s">
        <v>1087</v>
      </c>
      <c r="L1619" t="s">
        <v>1083</v>
      </c>
      <c r="M1619">
        <v>8920075</v>
      </c>
      <c r="N1619" t="s">
        <v>57</v>
      </c>
      <c r="O1619" s="20">
        <v>45977</v>
      </c>
      <c r="P1619" t="s">
        <v>1084</v>
      </c>
      <c r="Q1619" s="20">
        <v>45609</v>
      </c>
      <c r="R1619" s="20">
        <v>45831</v>
      </c>
      <c r="S1619" t="s">
        <v>300</v>
      </c>
      <c r="T1619">
        <v>500</v>
      </c>
      <c r="W1619">
        <v>5</v>
      </c>
      <c r="X1619" t="s">
        <v>1085</v>
      </c>
      <c r="AB1619" t="s">
        <v>1086</v>
      </c>
      <c r="AK1619">
        <v>0</v>
      </c>
      <c r="AL1619">
        <v>0</v>
      </c>
      <c r="AN1619" s="20">
        <v>45923</v>
      </c>
    </row>
    <row r="1620" spans="1:40" x14ac:dyDescent="0.25">
      <c r="A1620">
        <v>9260876</v>
      </c>
      <c r="B1620" t="s">
        <v>1318</v>
      </c>
      <c r="C1620" t="s">
        <v>1319</v>
      </c>
      <c r="D1620" t="s">
        <v>58</v>
      </c>
      <c r="E1620" t="s">
        <v>58</v>
      </c>
      <c r="G1620" s="20">
        <v>41286</v>
      </c>
      <c r="H1620" t="s">
        <v>443</v>
      </c>
      <c r="I1620">
        <v>-13</v>
      </c>
      <c r="J1620" t="s">
        <v>1087</v>
      </c>
      <c r="L1620" t="s">
        <v>1083</v>
      </c>
      <c r="M1620">
        <v>8920309</v>
      </c>
      <c r="N1620" t="s">
        <v>195</v>
      </c>
      <c r="O1620" s="20">
        <v>45845</v>
      </c>
      <c r="P1620" t="s">
        <v>1084</v>
      </c>
      <c r="Q1620" s="20">
        <v>45187</v>
      </c>
      <c r="S1620" t="s">
        <v>776</v>
      </c>
      <c r="T1620">
        <v>500</v>
      </c>
      <c r="W1620">
        <v>5</v>
      </c>
      <c r="X1620" t="s">
        <v>1085</v>
      </c>
      <c r="AB1620" t="s">
        <v>1086</v>
      </c>
      <c r="AK1620">
        <v>0</v>
      </c>
      <c r="AL1620">
        <v>0</v>
      </c>
      <c r="AN1620" s="20">
        <v>45845</v>
      </c>
    </row>
    <row r="1621" spans="1:40" x14ac:dyDescent="0.25">
      <c r="A1621">
        <v>9260300</v>
      </c>
      <c r="B1621" t="s">
        <v>2101</v>
      </c>
      <c r="C1621" t="s">
        <v>1320</v>
      </c>
      <c r="D1621" t="s">
        <v>7</v>
      </c>
      <c r="E1621" t="s">
        <v>7</v>
      </c>
      <c r="G1621" s="20">
        <v>40789</v>
      </c>
      <c r="H1621" t="s">
        <v>468</v>
      </c>
      <c r="I1621">
        <v>-15</v>
      </c>
      <c r="J1621" t="s">
        <v>1087</v>
      </c>
      <c r="L1621" t="s">
        <v>1083</v>
      </c>
      <c r="M1621">
        <v>8920151</v>
      </c>
      <c r="N1621" t="s">
        <v>606</v>
      </c>
      <c r="O1621" s="20">
        <v>45880</v>
      </c>
      <c r="P1621" t="s">
        <v>1084</v>
      </c>
      <c r="Q1621" s="20">
        <v>45095</v>
      </c>
      <c r="S1621" t="s">
        <v>776</v>
      </c>
      <c r="T1621">
        <v>637</v>
      </c>
      <c r="W1621">
        <v>6</v>
      </c>
      <c r="X1621" t="s">
        <v>1085</v>
      </c>
      <c r="AB1621" t="s">
        <v>1086</v>
      </c>
      <c r="AK1621">
        <v>1</v>
      </c>
      <c r="AL1621">
        <v>1</v>
      </c>
      <c r="AN1621" s="20">
        <v>45880</v>
      </c>
    </row>
    <row r="1622" spans="1:40" x14ac:dyDescent="0.25">
      <c r="A1622">
        <v>9266227</v>
      </c>
      <c r="B1622" t="s">
        <v>3427</v>
      </c>
      <c r="C1622" t="s">
        <v>122</v>
      </c>
      <c r="D1622" t="s">
        <v>58</v>
      </c>
      <c r="G1622" s="20">
        <v>42025</v>
      </c>
      <c r="H1622" t="s">
        <v>60</v>
      </c>
      <c r="I1622">
        <v>-11</v>
      </c>
      <c r="J1622" t="s">
        <v>1087</v>
      </c>
      <c r="L1622" t="s">
        <v>1083</v>
      </c>
      <c r="M1622">
        <v>8920309</v>
      </c>
      <c r="N1622" t="s">
        <v>195</v>
      </c>
      <c r="O1622" s="20">
        <v>45908</v>
      </c>
      <c r="P1622" t="s">
        <v>1084</v>
      </c>
      <c r="Q1622" s="20">
        <v>45908</v>
      </c>
      <c r="S1622" t="s">
        <v>776</v>
      </c>
      <c r="T1622">
        <v>500</v>
      </c>
      <c r="W1622">
        <v>5</v>
      </c>
      <c r="X1622" t="s">
        <v>1085</v>
      </c>
      <c r="AB1622" t="s">
        <v>1086</v>
      </c>
      <c r="AK1622">
        <v>0</v>
      </c>
      <c r="AL1622">
        <v>0</v>
      </c>
      <c r="AN1622" s="20">
        <v>45908</v>
      </c>
    </row>
    <row r="1623" spans="1:40" x14ac:dyDescent="0.25">
      <c r="A1623">
        <v>9253697</v>
      </c>
      <c r="B1623" t="s">
        <v>679</v>
      </c>
      <c r="C1623" t="s">
        <v>100</v>
      </c>
      <c r="D1623" t="s">
        <v>7</v>
      </c>
      <c r="E1623" t="s">
        <v>58</v>
      </c>
      <c r="G1623" s="20">
        <v>39811</v>
      </c>
      <c r="H1623" t="s">
        <v>489</v>
      </c>
      <c r="I1623">
        <v>-18</v>
      </c>
      <c r="J1623" t="s">
        <v>1087</v>
      </c>
      <c r="L1623" t="s">
        <v>1083</v>
      </c>
      <c r="M1623">
        <v>8920049</v>
      </c>
      <c r="N1623" t="s">
        <v>235</v>
      </c>
      <c r="O1623" s="20">
        <v>45915</v>
      </c>
      <c r="P1623" t="s">
        <v>1084</v>
      </c>
      <c r="Q1623" s="20">
        <v>43490</v>
      </c>
      <c r="S1623" t="s">
        <v>776</v>
      </c>
      <c r="T1623">
        <v>568</v>
      </c>
      <c r="W1623">
        <v>5</v>
      </c>
      <c r="X1623" t="s">
        <v>1085</v>
      </c>
      <c r="AB1623" t="s">
        <v>1086</v>
      </c>
      <c r="AK1623">
        <v>0</v>
      </c>
      <c r="AL1623">
        <v>0</v>
      </c>
      <c r="AN1623" s="20">
        <v>45915</v>
      </c>
    </row>
    <row r="1624" spans="1:40" x14ac:dyDescent="0.25">
      <c r="A1624">
        <v>9264423</v>
      </c>
      <c r="B1624" t="s">
        <v>2102</v>
      </c>
      <c r="C1624" t="s">
        <v>291</v>
      </c>
      <c r="D1624" t="s">
        <v>58</v>
      </c>
      <c r="E1624" t="s">
        <v>58</v>
      </c>
      <c r="G1624" s="20">
        <v>41982</v>
      </c>
      <c r="H1624" t="s">
        <v>412</v>
      </c>
      <c r="I1624">
        <v>-12</v>
      </c>
      <c r="J1624" t="s">
        <v>1087</v>
      </c>
      <c r="L1624" t="s">
        <v>1083</v>
      </c>
      <c r="M1624">
        <v>8920066</v>
      </c>
      <c r="N1624" t="s">
        <v>230</v>
      </c>
      <c r="O1624" s="20">
        <v>45909</v>
      </c>
      <c r="P1624" t="s">
        <v>1084</v>
      </c>
      <c r="Q1624" s="20">
        <v>45576</v>
      </c>
      <c r="S1624" t="s">
        <v>776</v>
      </c>
      <c r="T1624">
        <v>500</v>
      </c>
      <c r="W1624">
        <v>5</v>
      </c>
      <c r="X1624" t="s">
        <v>1085</v>
      </c>
      <c r="AB1624" t="s">
        <v>1086</v>
      </c>
      <c r="AK1624">
        <v>0</v>
      </c>
      <c r="AL1624">
        <v>0</v>
      </c>
      <c r="AN1624" s="20">
        <v>45909</v>
      </c>
    </row>
    <row r="1625" spans="1:40" x14ac:dyDescent="0.25">
      <c r="A1625">
        <v>9251176</v>
      </c>
      <c r="B1625" t="s">
        <v>3428</v>
      </c>
      <c r="C1625" t="s">
        <v>1278</v>
      </c>
      <c r="D1625" t="s">
        <v>58</v>
      </c>
      <c r="G1625" s="20">
        <v>41960</v>
      </c>
      <c r="H1625" t="s">
        <v>412</v>
      </c>
      <c r="I1625">
        <v>-12</v>
      </c>
      <c r="J1625" t="s">
        <v>1082</v>
      </c>
      <c r="L1625" t="s">
        <v>1083</v>
      </c>
      <c r="M1625">
        <v>8921458</v>
      </c>
      <c r="N1625" t="s">
        <v>92</v>
      </c>
      <c r="O1625" s="20">
        <v>45929</v>
      </c>
      <c r="P1625" t="s">
        <v>1084</v>
      </c>
      <c r="Q1625" s="20">
        <v>42989</v>
      </c>
      <c r="S1625" t="s">
        <v>776</v>
      </c>
      <c r="T1625">
        <v>500</v>
      </c>
      <c r="W1625">
        <v>5</v>
      </c>
      <c r="X1625" t="s">
        <v>1085</v>
      </c>
      <c r="AB1625" t="s">
        <v>1086</v>
      </c>
      <c r="AK1625">
        <v>1</v>
      </c>
      <c r="AL1625">
        <v>0</v>
      </c>
      <c r="AN1625" s="20">
        <v>45929</v>
      </c>
    </row>
    <row r="1626" spans="1:40" x14ac:dyDescent="0.25">
      <c r="A1626">
        <v>9266025</v>
      </c>
      <c r="B1626" t="s">
        <v>3429</v>
      </c>
      <c r="C1626" t="s">
        <v>3430</v>
      </c>
      <c r="D1626" t="s">
        <v>58</v>
      </c>
      <c r="G1626" s="20">
        <v>42983</v>
      </c>
      <c r="H1626" t="s">
        <v>58</v>
      </c>
      <c r="I1626">
        <v>-9</v>
      </c>
      <c r="J1626" t="s">
        <v>1087</v>
      </c>
      <c r="L1626" t="s">
        <v>1083</v>
      </c>
      <c r="M1626">
        <v>8920066</v>
      </c>
      <c r="N1626" t="s">
        <v>230</v>
      </c>
      <c r="O1626" s="20">
        <v>45903</v>
      </c>
      <c r="P1626" t="s">
        <v>1084</v>
      </c>
      <c r="Q1626" s="20">
        <v>45903</v>
      </c>
      <c r="S1626" t="s">
        <v>776</v>
      </c>
      <c r="T1626">
        <v>500</v>
      </c>
      <c r="W1626">
        <v>5</v>
      </c>
      <c r="X1626" t="s">
        <v>1085</v>
      </c>
      <c r="AB1626" t="s">
        <v>1086</v>
      </c>
      <c r="AK1626">
        <v>1</v>
      </c>
      <c r="AL1626">
        <v>0</v>
      </c>
      <c r="AN1626" s="20">
        <v>45903</v>
      </c>
    </row>
    <row r="1627" spans="1:40" x14ac:dyDescent="0.25">
      <c r="A1627">
        <v>9265189</v>
      </c>
      <c r="B1627" t="s">
        <v>2630</v>
      </c>
      <c r="C1627" t="s">
        <v>499</v>
      </c>
      <c r="D1627" t="s">
        <v>58</v>
      </c>
      <c r="E1627" t="s">
        <v>58</v>
      </c>
      <c r="G1627" s="20">
        <v>43442</v>
      </c>
      <c r="H1627" t="s">
        <v>58</v>
      </c>
      <c r="I1627">
        <v>-9</v>
      </c>
      <c r="J1627" t="s">
        <v>1087</v>
      </c>
      <c r="L1627" t="s">
        <v>1083</v>
      </c>
      <c r="M1627">
        <v>8920151</v>
      </c>
      <c r="N1627" t="s">
        <v>606</v>
      </c>
      <c r="O1627" s="20">
        <v>45904</v>
      </c>
      <c r="P1627" t="s">
        <v>1084</v>
      </c>
      <c r="Q1627" s="20">
        <v>45628</v>
      </c>
      <c r="S1627" t="s">
        <v>776</v>
      </c>
      <c r="T1627">
        <v>500</v>
      </c>
      <c r="W1627">
        <v>5</v>
      </c>
      <c r="X1627" t="s">
        <v>1085</v>
      </c>
      <c r="AB1627" t="s">
        <v>1086</v>
      </c>
      <c r="AK1627">
        <v>0</v>
      </c>
      <c r="AL1627">
        <v>0</v>
      </c>
      <c r="AN1627" s="20">
        <v>45904</v>
      </c>
    </row>
    <row r="1628" spans="1:40" x14ac:dyDescent="0.25">
      <c r="A1628">
        <v>9266346</v>
      </c>
      <c r="B1628" t="s">
        <v>3431</v>
      </c>
      <c r="C1628" t="s">
        <v>227</v>
      </c>
      <c r="D1628" t="s">
        <v>58</v>
      </c>
      <c r="G1628" s="20">
        <v>42534</v>
      </c>
      <c r="H1628" t="s">
        <v>1465</v>
      </c>
      <c r="I1628">
        <v>-10</v>
      </c>
      <c r="J1628" t="s">
        <v>1087</v>
      </c>
      <c r="L1628" t="s">
        <v>1083</v>
      </c>
      <c r="M1628">
        <v>8921256</v>
      </c>
      <c r="N1628" t="s">
        <v>143</v>
      </c>
      <c r="O1628" s="20">
        <v>45911</v>
      </c>
      <c r="P1628" t="s">
        <v>1084</v>
      </c>
      <c r="Q1628" s="20">
        <v>45911</v>
      </c>
      <c r="R1628" s="20">
        <v>45917</v>
      </c>
      <c r="S1628" t="s">
        <v>300</v>
      </c>
      <c r="T1628">
        <v>500</v>
      </c>
      <c r="W1628">
        <v>5</v>
      </c>
      <c r="X1628" t="s">
        <v>1085</v>
      </c>
      <c r="AB1628" t="s">
        <v>1086</v>
      </c>
      <c r="AK1628">
        <v>0</v>
      </c>
      <c r="AL1628">
        <v>0</v>
      </c>
      <c r="AN1628" s="20">
        <v>45911</v>
      </c>
    </row>
    <row r="1629" spans="1:40" x14ac:dyDescent="0.25">
      <c r="A1629">
        <v>9263768</v>
      </c>
      <c r="B1629" t="s">
        <v>2103</v>
      </c>
      <c r="C1629" t="s">
        <v>1674</v>
      </c>
      <c r="D1629" t="s">
        <v>58</v>
      </c>
      <c r="E1629" t="s">
        <v>58</v>
      </c>
      <c r="G1629" s="20">
        <v>41655</v>
      </c>
      <c r="H1629" t="s">
        <v>412</v>
      </c>
      <c r="I1629">
        <v>-12</v>
      </c>
      <c r="J1629" t="s">
        <v>1087</v>
      </c>
      <c r="L1629" t="s">
        <v>1083</v>
      </c>
      <c r="M1629">
        <v>8920025</v>
      </c>
      <c r="N1629" t="s">
        <v>255</v>
      </c>
      <c r="O1629" s="20">
        <v>45911</v>
      </c>
      <c r="P1629" t="s">
        <v>1084</v>
      </c>
      <c r="Q1629" s="20">
        <v>45555</v>
      </c>
      <c r="S1629" t="s">
        <v>776</v>
      </c>
      <c r="T1629">
        <v>500</v>
      </c>
      <c r="W1629">
        <v>5</v>
      </c>
      <c r="X1629" t="s">
        <v>1085</v>
      </c>
      <c r="AB1629" t="s">
        <v>1086</v>
      </c>
      <c r="AK1629">
        <v>0</v>
      </c>
      <c r="AL1629">
        <v>0</v>
      </c>
      <c r="AN1629" s="20">
        <v>45911</v>
      </c>
    </row>
    <row r="1630" spans="1:40" x14ac:dyDescent="0.25">
      <c r="A1630">
        <v>9264306</v>
      </c>
      <c r="B1630" t="s">
        <v>2104</v>
      </c>
      <c r="C1630" t="s">
        <v>441</v>
      </c>
      <c r="D1630" t="s">
        <v>58</v>
      </c>
      <c r="E1630" t="s">
        <v>58</v>
      </c>
      <c r="G1630" s="20">
        <v>41593</v>
      </c>
      <c r="H1630" t="s">
        <v>443</v>
      </c>
      <c r="I1630">
        <v>-13</v>
      </c>
      <c r="J1630" t="s">
        <v>1087</v>
      </c>
      <c r="L1630" t="s">
        <v>1083</v>
      </c>
      <c r="M1630">
        <v>8920234</v>
      </c>
      <c r="N1630" t="s">
        <v>208</v>
      </c>
      <c r="O1630" s="20">
        <v>45937</v>
      </c>
      <c r="P1630" t="s">
        <v>1084</v>
      </c>
      <c r="Q1630" s="20">
        <v>45573</v>
      </c>
      <c r="S1630" t="s">
        <v>776</v>
      </c>
      <c r="T1630">
        <v>500</v>
      </c>
      <c r="W1630">
        <v>5</v>
      </c>
      <c r="X1630" t="s">
        <v>1085</v>
      </c>
      <c r="AB1630" t="s">
        <v>1086</v>
      </c>
      <c r="AK1630">
        <v>0</v>
      </c>
      <c r="AL1630">
        <v>0</v>
      </c>
      <c r="AN1630" s="20">
        <v>45937</v>
      </c>
    </row>
    <row r="1631" spans="1:40" x14ac:dyDescent="0.25">
      <c r="A1631">
        <v>9266210</v>
      </c>
      <c r="B1631" t="s">
        <v>3432</v>
      </c>
      <c r="C1631" t="s">
        <v>637</v>
      </c>
      <c r="D1631" t="s">
        <v>58</v>
      </c>
      <c r="G1631" s="20">
        <v>42918</v>
      </c>
      <c r="H1631" t="s">
        <v>58</v>
      </c>
      <c r="I1631">
        <v>-9</v>
      </c>
      <c r="J1631" t="s">
        <v>1087</v>
      </c>
      <c r="L1631" t="s">
        <v>1083</v>
      </c>
      <c r="M1631">
        <v>8921458</v>
      </c>
      <c r="N1631" t="s">
        <v>92</v>
      </c>
      <c r="O1631" s="20">
        <v>45908</v>
      </c>
      <c r="P1631" t="s">
        <v>1084</v>
      </c>
      <c r="Q1631" s="20">
        <v>45908</v>
      </c>
      <c r="S1631" t="s">
        <v>776</v>
      </c>
      <c r="T1631">
        <v>500</v>
      </c>
      <c r="W1631">
        <v>5</v>
      </c>
      <c r="X1631" t="s">
        <v>1085</v>
      </c>
      <c r="AB1631" t="s">
        <v>1086</v>
      </c>
      <c r="AK1631">
        <v>0</v>
      </c>
      <c r="AL1631">
        <v>0</v>
      </c>
      <c r="AN1631" s="20">
        <v>45908</v>
      </c>
    </row>
    <row r="1632" spans="1:40" x14ac:dyDescent="0.25">
      <c r="A1632">
        <v>9254102</v>
      </c>
      <c r="B1632" t="s">
        <v>938</v>
      </c>
      <c r="C1632" t="s">
        <v>100</v>
      </c>
      <c r="D1632" t="s">
        <v>7</v>
      </c>
      <c r="E1632" t="s">
        <v>7</v>
      </c>
      <c r="G1632" s="20">
        <v>40105</v>
      </c>
      <c r="H1632" t="s">
        <v>487</v>
      </c>
      <c r="I1632">
        <v>-17</v>
      </c>
      <c r="J1632" t="s">
        <v>1087</v>
      </c>
      <c r="L1632" t="s">
        <v>1083</v>
      </c>
      <c r="M1632">
        <v>8921458</v>
      </c>
      <c r="N1632" t="s">
        <v>92</v>
      </c>
      <c r="O1632" s="20">
        <v>45915</v>
      </c>
      <c r="P1632" t="s">
        <v>1084</v>
      </c>
      <c r="Q1632" s="20">
        <v>43716</v>
      </c>
      <c r="S1632" t="s">
        <v>776</v>
      </c>
      <c r="T1632">
        <v>799</v>
      </c>
      <c r="W1632">
        <v>7</v>
      </c>
      <c r="X1632" t="s">
        <v>1085</v>
      </c>
      <c r="AB1632" t="s">
        <v>1086</v>
      </c>
      <c r="AK1632">
        <v>0</v>
      </c>
      <c r="AL1632">
        <v>0</v>
      </c>
      <c r="AN1632" s="20">
        <v>45915</v>
      </c>
    </row>
    <row r="1633" spans="1:40" x14ac:dyDescent="0.25">
      <c r="A1633">
        <v>9263596</v>
      </c>
      <c r="B1633" t="s">
        <v>4265</v>
      </c>
      <c r="C1633" t="s">
        <v>4343</v>
      </c>
      <c r="D1633" t="s">
        <v>58</v>
      </c>
      <c r="E1633" t="s">
        <v>58</v>
      </c>
      <c r="G1633" s="20">
        <v>43038</v>
      </c>
      <c r="H1633" t="s">
        <v>58</v>
      </c>
      <c r="I1633">
        <v>-9</v>
      </c>
      <c r="J1633" t="s">
        <v>1087</v>
      </c>
      <c r="L1633" t="s">
        <v>1083</v>
      </c>
      <c r="M1633">
        <v>8920025</v>
      </c>
      <c r="N1633" t="s">
        <v>255</v>
      </c>
      <c r="O1633" s="20">
        <v>46025</v>
      </c>
      <c r="P1633" t="s">
        <v>1084</v>
      </c>
      <c r="Q1633" s="20">
        <v>45552</v>
      </c>
      <c r="S1633" t="s">
        <v>776</v>
      </c>
      <c r="T1633">
        <v>500</v>
      </c>
      <c r="W1633">
        <v>5</v>
      </c>
      <c r="X1633" t="s">
        <v>1085</v>
      </c>
      <c r="AB1633" t="s">
        <v>1086</v>
      </c>
      <c r="AK1633">
        <v>0</v>
      </c>
      <c r="AL1633">
        <v>0</v>
      </c>
      <c r="AN1633" s="20">
        <v>46025</v>
      </c>
    </row>
    <row r="1634" spans="1:40" x14ac:dyDescent="0.25">
      <c r="A1634">
        <v>9263595</v>
      </c>
      <c r="B1634" t="s">
        <v>4265</v>
      </c>
      <c r="C1634" t="s">
        <v>4266</v>
      </c>
      <c r="D1634" t="s">
        <v>58</v>
      </c>
      <c r="E1634" t="s">
        <v>58</v>
      </c>
      <c r="G1634" s="20">
        <v>43038</v>
      </c>
      <c r="H1634" t="s">
        <v>58</v>
      </c>
      <c r="I1634">
        <v>-9</v>
      </c>
      <c r="J1634" t="s">
        <v>1087</v>
      </c>
      <c r="L1634" t="s">
        <v>1083</v>
      </c>
      <c r="M1634">
        <v>8920025</v>
      </c>
      <c r="N1634" t="s">
        <v>255</v>
      </c>
      <c r="O1634" s="20">
        <v>45973</v>
      </c>
      <c r="P1634" t="s">
        <v>1084</v>
      </c>
      <c r="Q1634" s="20">
        <v>45552</v>
      </c>
      <c r="R1634" s="20">
        <v>45908</v>
      </c>
      <c r="S1634" t="s">
        <v>300</v>
      </c>
      <c r="T1634">
        <v>500</v>
      </c>
      <c r="W1634">
        <v>5</v>
      </c>
      <c r="X1634" t="s">
        <v>1085</v>
      </c>
      <c r="AB1634" t="s">
        <v>1086</v>
      </c>
      <c r="AK1634">
        <v>0</v>
      </c>
      <c r="AL1634">
        <v>0</v>
      </c>
      <c r="AN1634" s="20">
        <v>45973</v>
      </c>
    </row>
    <row r="1635" spans="1:40" x14ac:dyDescent="0.25">
      <c r="A1635">
        <v>9265325</v>
      </c>
      <c r="B1635" t="s">
        <v>2685</v>
      </c>
      <c r="C1635" t="s">
        <v>2686</v>
      </c>
      <c r="D1635" t="s">
        <v>58</v>
      </c>
      <c r="E1635" t="s">
        <v>58</v>
      </c>
      <c r="G1635" s="20">
        <v>41731</v>
      </c>
      <c r="H1635" t="s">
        <v>412</v>
      </c>
      <c r="I1635">
        <v>-12</v>
      </c>
      <c r="J1635" t="s">
        <v>1087</v>
      </c>
      <c r="L1635" t="s">
        <v>1083</v>
      </c>
      <c r="M1635">
        <v>8921190</v>
      </c>
      <c r="N1635" t="s">
        <v>149</v>
      </c>
      <c r="O1635" s="20">
        <v>45874</v>
      </c>
      <c r="P1635" t="s">
        <v>1084</v>
      </c>
      <c r="Q1635" s="20">
        <v>45674</v>
      </c>
      <c r="S1635" t="s">
        <v>776</v>
      </c>
      <c r="T1635">
        <v>500</v>
      </c>
      <c r="W1635">
        <v>5</v>
      </c>
      <c r="X1635" t="s">
        <v>1085</v>
      </c>
      <c r="AB1635" t="s">
        <v>1086</v>
      </c>
      <c r="AK1635">
        <v>0</v>
      </c>
      <c r="AL1635">
        <v>0</v>
      </c>
      <c r="AN1635" s="20">
        <v>45874</v>
      </c>
    </row>
    <row r="1636" spans="1:40" x14ac:dyDescent="0.25">
      <c r="A1636">
        <v>9266309</v>
      </c>
      <c r="B1636" t="s">
        <v>3433</v>
      </c>
      <c r="C1636" t="s">
        <v>69</v>
      </c>
      <c r="D1636" t="s">
        <v>58</v>
      </c>
      <c r="G1636" s="20">
        <v>43349</v>
      </c>
      <c r="H1636" t="s">
        <v>58</v>
      </c>
      <c r="I1636">
        <v>-9</v>
      </c>
      <c r="J1636" t="s">
        <v>1087</v>
      </c>
      <c r="L1636" t="s">
        <v>1083</v>
      </c>
      <c r="M1636">
        <v>8920063</v>
      </c>
      <c r="N1636" t="s">
        <v>232</v>
      </c>
      <c r="O1636" s="20">
        <v>45910</v>
      </c>
      <c r="P1636" t="s">
        <v>1084</v>
      </c>
      <c r="Q1636" s="20">
        <v>45910</v>
      </c>
      <c r="S1636" t="s">
        <v>776</v>
      </c>
      <c r="T1636">
        <v>500</v>
      </c>
      <c r="W1636">
        <v>5</v>
      </c>
      <c r="X1636" t="s">
        <v>1085</v>
      </c>
      <c r="AB1636" t="s">
        <v>1086</v>
      </c>
      <c r="AK1636">
        <v>0</v>
      </c>
      <c r="AL1636">
        <v>0</v>
      </c>
      <c r="AN1636" s="20">
        <v>45910</v>
      </c>
    </row>
    <row r="1637" spans="1:40" x14ac:dyDescent="0.25">
      <c r="A1637">
        <v>9257280</v>
      </c>
      <c r="B1637" t="s">
        <v>502</v>
      </c>
      <c r="C1637" t="s">
        <v>147</v>
      </c>
      <c r="D1637" t="s">
        <v>7</v>
      </c>
      <c r="E1637" t="s">
        <v>7</v>
      </c>
      <c r="G1637" s="20">
        <v>39843</v>
      </c>
      <c r="H1637" t="s">
        <v>487</v>
      </c>
      <c r="I1637">
        <v>-17</v>
      </c>
      <c r="J1637" t="s">
        <v>1087</v>
      </c>
      <c r="L1637" t="s">
        <v>1083</v>
      </c>
      <c r="M1637">
        <v>8920025</v>
      </c>
      <c r="N1637" t="s">
        <v>255</v>
      </c>
      <c r="O1637" s="20">
        <v>45902</v>
      </c>
      <c r="P1637" t="s">
        <v>1084</v>
      </c>
      <c r="Q1637" s="20">
        <v>44490</v>
      </c>
      <c r="R1637" s="20">
        <v>45824</v>
      </c>
      <c r="S1637" t="s">
        <v>300</v>
      </c>
      <c r="T1637">
        <v>500</v>
      </c>
      <c r="W1637">
        <v>5</v>
      </c>
      <c r="X1637" t="s">
        <v>1085</v>
      </c>
      <c r="AB1637" t="s">
        <v>1086</v>
      </c>
      <c r="AK1637">
        <v>0</v>
      </c>
      <c r="AL1637">
        <v>0</v>
      </c>
      <c r="AN1637" s="20">
        <v>45895</v>
      </c>
    </row>
    <row r="1638" spans="1:40" x14ac:dyDescent="0.25">
      <c r="A1638">
        <v>9267265</v>
      </c>
      <c r="B1638" t="s">
        <v>3434</v>
      </c>
      <c r="C1638" t="s">
        <v>125</v>
      </c>
      <c r="D1638" t="s">
        <v>58</v>
      </c>
      <c r="G1638" s="20">
        <v>41639</v>
      </c>
      <c r="H1638" t="s">
        <v>443</v>
      </c>
      <c r="I1638">
        <v>-13</v>
      </c>
      <c r="J1638" t="s">
        <v>1087</v>
      </c>
      <c r="L1638" t="s">
        <v>1083</v>
      </c>
      <c r="M1638">
        <v>8920049</v>
      </c>
      <c r="N1638" t="s">
        <v>235</v>
      </c>
      <c r="O1638" s="20">
        <v>45952</v>
      </c>
      <c r="P1638" t="s">
        <v>1084</v>
      </c>
      <c r="Q1638" s="20">
        <v>45952</v>
      </c>
      <c r="S1638" t="s">
        <v>776</v>
      </c>
      <c r="T1638">
        <v>500</v>
      </c>
      <c r="W1638">
        <v>5</v>
      </c>
      <c r="X1638" t="s">
        <v>1085</v>
      </c>
      <c r="AB1638" t="s">
        <v>1086</v>
      </c>
      <c r="AK1638">
        <v>0</v>
      </c>
      <c r="AL1638">
        <v>0</v>
      </c>
      <c r="AN1638" s="20">
        <v>45952</v>
      </c>
    </row>
    <row r="1639" spans="1:40" x14ac:dyDescent="0.25">
      <c r="A1639">
        <v>9264508</v>
      </c>
      <c r="B1639" t="s">
        <v>2105</v>
      </c>
      <c r="C1639" t="s">
        <v>2106</v>
      </c>
      <c r="D1639" t="s">
        <v>7</v>
      </c>
      <c r="E1639" t="s">
        <v>58</v>
      </c>
      <c r="G1639" s="20">
        <v>40985</v>
      </c>
      <c r="H1639" t="s">
        <v>458</v>
      </c>
      <c r="I1639">
        <v>-14</v>
      </c>
      <c r="J1639" t="s">
        <v>1087</v>
      </c>
      <c r="L1639" t="s">
        <v>1083</v>
      </c>
      <c r="M1639">
        <v>8920505</v>
      </c>
      <c r="N1639" t="s">
        <v>2715</v>
      </c>
      <c r="O1639" s="20">
        <v>45874</v>
      </c>
      <c r="P1639" t="s">
        <v>1084</v>
      </c>
      <c r="Q1639" s="20">
        <v>45578</v>
      </c>
      <c r="S1639" t="s">
        <v>776</v>
      </c>
      <c r="T1639">
        <v>500</v>
      </c>
      <c r="W1639">
        <v>5</v>
      </c>
      <c r="X1639" t="s">
        <v>1085</v>
      </c>
      <c r="AB1639" t="s">
        <v>1086</v>
      </c>
      <c r="AK1639">
        <v>1</v>
      </c>
      <c r="AL1639">
        <v>0</v>
      </c>
    </row>
    <row r="1640" spans="1:40" x14ac:dyDescent="0.25">
      <c r="A1640">
        <v>9261809</v>
      </c>
      <c r="B1640" t="s">
        <v>1582</v>
      </c>
      <c r="C1640" t="s">
        <v>1583</v>
      </c>
      <c r="D1640" t="s">
        <v>7</v>
      </c>
      <c r="E1640" t="s">
        <v>7</v>
      </c>
      <c r="G1640" s="20">
        <v>39976</v>
      </c>
      <c r="H1640" t="s">
        <v>487</v>
      </c>
      <c r="I1640">
        <v>-17</v>
      </c>
      <c r="J1640" t="s">
        <v>1087</v>
      </c>
      <c r="L1640" t="s">
        <v>1083</v>
      </c>
      <c r="M1640">
        <v>8920309</v>
      </c>
      <c r="N1640" t="s">
        <v>195</v>
      </c>
      <c r="O1640" s="20">
        <v>45845</v>
      </c>
      <c r="P1640" t="s">
        <v>1084</v>
      </c>
      <c r="Q1640" s="20">
        <v>45251</v>
      </c>
      <c r="S1640" t="s">
        <v>776</v>
      </c>
      <c r="T1640">
        <v>781</v>
      </c>
      <c r="W1640">
        <v>7</v>
      </c>
      <c r="X1640" t="s">
        <v>1085</v>
      </c>
      <c r="AA1640" s="20">
        <v>45474</v>
      </c>
      <c r="AB1640" t="s">
        <v>1086</v>
      </c>
      <c r="AK1640">
        <v>1</v>
      </c>
      <c r="AL1640">
        <v>0</v>
      </c>
      <c r="AN1640" s="20">
        <v>45845</v>
      </c>
    </row>
    <row r="1641" spans="1:40" x14ac:dyDescent="0.25">
      <c r="A1641">
        <v>9260367</v>
      </c>
      <c r="B1641" t="s">
        <v>1322</v>
      </c>
      <c r="C1641" t="s">
        <v>81</v>
      </c>
      <c r="D1641" t="s">
        <v>58</v>
      </c>
      <c r="E1641" t="s">
        <v>58</v>
      </c>
      <c r="G1641" s="20">
        <v>40816</v>
      </c>
      <c r="H1641" t="s">
        <v>468</v>
      </c>
      <c r="I1641">
        <v>-15</v>
      </c>
      <c r="J1641" t="s">
        <v>1087</v>
      </c>
      <c r="L1641" t="s">
        <v>1083</v>
      </c>
      <c r="M1641">
        <v>8920309</v>
      </c>
      <c r="N1641" t="s">
        <v>195</v>
      </c>
      <c r="O1641" s="20">
        <v>45845</v>
      </c>
      <c r="P1641" t="s">
        <v>1084</v>
      </c>
      <c r="Q1641" s="20">
        <v>45137</v>
      </c>
      <c r="S1641" t="s">
        <v>776</v>
      </c>
      <c r="T1641">
        <v>500</v>
      </c>
      <c r="W1641">
        <v>5</v>
      </c>
      <c r="X1641" t="s">
        <v>1085</v>
      </c>
      <c r="AB1641" t="s">
        <v>1086</v>
      </c>
      <c r="AK1641">
        <v>0</v>
      </c>
      <c r="AL1641">
        <v>0</v>
      </c>
      <c r="AN1641" s="20">
        <v>45845</v>
      </c>
    </row>
    <row r="1642" spans="1:40" x14ac:dyDescent="0.25">
      <c r="A1642">
        <v>9262403</v>
      </c>
      <c r="B1642" t="s">
        <v>2107</v>
      </c>
      <c r="C1642" t="s">
        <v>904</v>
      </c>
      <c r="D1642" t="s">
        <v>58</v>
      </c>
      <c r="E1642" t="s">
        <v>58</v>
      </c>
      <c r="G1642" s="20">
        <v>41867</v>
      </c>
      <c r="H1642" t="s">
        <v>412</v>
      </c>
      <c r="I1642">
        <v>-12</v>
      </c>
      <c r="J1642" t="s">
        <v>1087</v>
      </c>
      <c r="L1642" t="s">
        <v>1083</v>
      </c>
      <c r="M1642">
        <v>8920063</v>
      </c>
      <c r="N1642" t="s">
        <v>232</v>
      </c>
      <c r="O1642" s="20">
        <v>45844</v>
      </c>
      <c r="P1642" t="s">
        <v>1084</v>
      </c>
      <c r="Q1642" s="20">
        <v>45507</v>
      </c>
      <c r="S1642" t="s">
        <v>776</v>
      </c>
      <c r="T1642">
        <v>500</v>
      </c>
      <c r="W1642">
        <v>5</v>
      </c>
      <c r="X1642" t="s">
        <v>1085</v>
      </c>
      <c r="AB1642" t="s">
        <v>1086</v>
      </c>
      <c r="AK1642">
        <v>0</v>
      </c>
      <c r="AL1642">
        <v>0</v>
      </c>
      <c r="AN1642" s="20">
        <v>45844</v>
      </c>
    </row>
    <row r="1643" spans="1:40" x14ac:dyDescent="0.25">
      <c r="A1643">
        <v>9266842</v>
      </c>
      <c r="B1643" t="s">
        <v>3435</v>
      </c>
      <c r="C1643" t="s">
        <v>123</v>
      </c>
      <c r="D1643" t="s">
        <v>58</v>
      </c>
      <c r="G1643" s="20">
        <v>43062</v>
      </c>
      <c r="H1643" t="s">
        <v>58</v>
      </c>
      <c r="I1643">
        <v>-9</v>
      </c>
      <c r="J1643" t="s">
        <v>1087</v>
      </c>
      <c r="L1643" t="s">
        <v>1083</v>
      </c>
      <c r="M1643">
        <v>8920075</v>
      </c>
      <c r="N1643" t="s">
        <v>57</v>
      </c>
      <c r="O1643" s="20">
        <v>45926</v>
      </c>
      <c r="P1643" t="s">
        <v>1084</v>
      </c>
      <c r="Q1643" s="20">
        <v>45926</v>
      </c>
      <c r="S1643" t="s">
        <v>776</v>
      </c>
      <c r="T1643">
        <v>500</v>
      </c>
      <c r="W1643">
        <v>5</v>
      </c>
      <c r="X1643" t="s">
        <v>1085</v>
      </c>
      <c r="AB1643" t="s">
        <v>1086</v>
      </c>
      <c r="AK1643">
        <v>0</v>
      </c>
      <c r="AL1643">
        <v>0</v>
      </c>
      <c r="AN1643" s="20">
        <v>45926</v>
      </c>
    </row>
    <row r="1644" spans="1:40" x14ac:dyDescent="0.25">
      <c r="A1644">
        <v>9266779</v>
      </c>
      <c r="B1644" t="s">
        <v>3436</v>
      </c>
      <c r="C1644" t="s">
        <v>70</v>
      </c>
      <c r="D1644" t="s">
        <v>58</v>
      </c>
      <c r="G1644" s="20">
        <v>41937</v>
      </c>
      <c r="H1644" t="s">
        <v>412</v>
      </c>
      <c r="I1644">
        <v>-12</v>
      </c>
      <c r="J1644" t="s">
        <v>1087</v>
      </c>
      <c r="L1644" t="s">
        <v>1083</v>
      </c>
      <c r="M1644">
        <v>8920075</v>
      </c>
      <c r="N1644" t="s">
        <v>57</v>
      </c>
      <c r="O1644" s="20">
        <v>45925</v>
      </c>
      <c r="P1644" t="s">
        <v>1084</v>
      </c>
      <c r="Q1644" s="20">
        <v>45925</v>
      </c>
      <c r="S1644" t="s">
        <v>776</v>
      </c>
      <c r="T1644">
        <v>500</v>
      </c>
      <c r="W1644">
        <v>5</v>
      </c>
      <c r="X1644" t="s">
        <v>1085</v>
      </c>
      <c r="AB1644" t="s">
        <v>1086</v>
      </c>
      <c r="AK1644">
        <v>0</v>
      </c>
      <c r="AL1644">
        <v>0</v>
      </c>
      <c r="AN1644" s="20">
        <v>45925</v>
      </c>
    </row>
    <row r="1645" spans="1:40" x14ac:dyDescent="0.25">
      <c r="A1645">
        <v>9250333</v>
      </c>
      <c r="B1645" t="s">
        <v>3437</v>
      </c>
      <c r="C1645" t="s">
        <v>101</v>
      </c>
      <c r="D1645" t="s">
        <v>58</v>
      </c>
      <c r="G1645" s="20">
        <v>40270</v>
      </c>
      <c r="H1645" t="s">
        <v>482</v>
      </c>
      <c r="I1645">
        <v>-16</v>
      </c>
      <c r="J1645" t="s">
        <v>1087</v>
      </c>
      <c r="L1645" t="s">
        <v>1083</v>
      </c>
      <c r="M1645">
        <v>8921458</v>
      </c>
      <c r="N1645" t="s">
        <v>92</v>
      </c>
      <c r="O1645" s="20">
        <v>45908</v>
      </c>
      <c r="P1645" t="s">
        <v>1084</v>
      </c>
      <c r="Q1645" s="20">
        <v>42656</v>
      </c>
      <c r="S1645" t="s">
        <v>776</v>
      </c>
      <c r="T1645">
        <v>528</v>
      </c>
      <c r="W1645">
        <v>5</v>
      </c>
      <c r="X1645" t="s">
        <v>1085</v>
      </c>
      <c r="AB1645" t="s">
        <v>1086</v>
      </c>
      <c r="AK1645">
        <v>0</v>
      </c>
      <c r="AL1645">
        <v>0</v>
      </c>
      <c r="AN1645" s="20">
        <v>45908</v>
      </c>
    </row>
    <row r="1646" spans="1:40" x14ac:dyDescent="0.25">
      <c r="A1646">
        <v>9263714</v>
      </c>
      <c r="B1646" t="s">
        <v>2108</v>
      </c>
      <c r="C1646" t="s">
        <v>2109</v>
      </c>
      <c r="D1646" t="s">
        <v>58</v>
      </c>
      <c r="E1646" t="s">
        <v>58</v>
      </c>
      <c r="G1646" s="20">
        <v>42745</v>
      </c>
      <c r="H1646" t="s">
        <v>58</v>
      </c>
      <c r="I1646">
        <v>-9</v>
      </c>
      <c r="J1646" t="s">
        <v>1087</v>
      </c>
      <c r="L1646" t="s">
        <v>1083</v>
      </c>
      <c r="M1646">
        <v>8920063</v>
      </c>
      <c r="N1646" t="s">
        <v>232</v>
      </c>
      <c r="O1646" s="20">
        <v>45897</v>
      </c>
      <c r="P1646" t="s">
        <v>1084</v>
      </c>
      <c r="Q1646" s="20">
        <v>45554</v>
      </c>
      <c r="S1646" t="s">
        <v>776</v>
      </c>
      <c r="T1646">
        <v>500</v>
      </c>
      <c r="W1646">
        <v>5</v>
      </c>
      <c r="X1646" t="s">
        <v>1085</v>
      </c>
      <c r="AB1646" t="s">
        <v>1086</v>
      </c>
      <c r="AK1646">
        <v>0</v>
      </c>
      <c r="AL1646">
        <v>0</v>
      </c>
      <c r="AN1646" s="20">
        <v>45897</v>
      </c>
    </row>
    <row r="1647" spans="1:40" x14ac:dyDescent="0.25">
      <c r="A1647">
        <v>9266503</v>
      </c>
      <c r="B1647" t="s">
        <v>3438</v>
      </c>
      <c r="C1647" t="s">
        <v>96</v>
      </c>
      <c r="D1647" t="s">
        <v>58</v>
      </c>
      <c r="G1647" s="20">
        <v>43265</v>
      </c>
      <c r="H1647" t="s">
        <v>58</v>
      </c>
      <c r="I1647">
        <v>-9</v>
      </c>
      <c r="J1647" t="s">
        <v>1087</v>
      </c>
      <c r="L1647" t="s">
        <v>1083</v>
      </c>
      <c r="M1647">
        <v>8920137</v>
      </c>
      <c r="N1647" t="s">
        <v>839</v>
      </c>
      <c r="O1647" s="20">
        <v>45915</v>
      </c>
      <c r="P1647" t="s">
        <v>1084</v>
      </c>
      <c r="Q1647" s="20">
        <v>45915</v>
      </c>
      <c r="S1647" t="s">
        <v>776</v>
      </c>
      <c r="T1647">
        <v>500</v>
      </c>
      <c r="W1647">
        <v>5</v>
      </c>
      <c r="X1647" t="s">
        <v>1085</v>
      </c>
      <c r="AB1647" t="s">
        <v>1086</v>
      </c>
      <c r="AK1647">
        <v>0</v>
      </c>
      <c r="AL1647">
        <v>0</v>
      </c>
      <c r="AN1647" s="20">
        <v>45915</v>
      </c>
    </row>
    <row r="1648" spans="1:40" x14ac:dyDescent="0.25">
      <c r="A1648">
        <v>9263325</v>
      </c>
      <c r="B1648" t="s">
        <v>2110</v>
      </c>
      <c r="C1648" t="s">
        <v>122</v>
      </c>
      <c r="D1648" t="s">
        <v>58</v>
      </c>
      <c r="E1648" t="s">
        <v>58</v>
      </c>
      <c r="G1648" s="20">
        <v>41862</v>
      </c>
      <c r="H1648" t="s">
        <v>412</v>
      </c>
      <c r="I1648">
        <v>-12</v>
      </c>
      <c r="J1648" t="s">
        <v>1087</v>
      </c>
      <c r="L1648" t="s">
        <v>1083</v>
      </c>
      <c r="M1648">
        <v>8921458</v>
      </c>
      <c r="N1648" t="s">
        <v>92</v>
      </c>
      <c r="O1648" s="20">
        <v>45929</v>
      </c>
      <c r="P1648" t="s">
        <v>1084</v>
      </c>
      <c r="Q1648" s="20">
        <v>45546</v>
      </c>
      <c r="S1648" t="s">
        <v>776</v>
      </c>
      <c r="T1648">
        <v>500</v>
      </c>
      <c r="W1648">
        <v>5</v>
      </c>
      <c r="X1648" t="s">
        <v>1085</v>
      </c>
      <c r="AB1648" t="s">
        <v>1086</v>
      </c>
      <c r="AK1648">
        <v>1</v>
      </c>
      <c r="AL1648">
        <v>0</v>
      </c>
      <c r="AN1648" s="20">
        <v>45929</v>
      </c>
    </row>
    <row r="1649" spans="1:40" x14ac:dyDescent="0.25">
      <c r="A1649">
        <v>9267266</v>
      </c>
      <c r="B1649" t="s">
        <v>1323</v>
      </c>
      <c r="C1649" t="s">
        <v>239</v>
      </c>
      <c r="D1649" t="s">
        <v>58</v>
      </c>
      <c r="G1649" s="20">
        <v>41130</v>
      </c>
      <c r="H1649" t="s">
        <v>458</v>
      </c>
      <c r="I1649">
        <v>-14</v>
      </c>
      <c r="J1649" t="s">
        <v>1087</v>
      </c>
      <c r="L1649" t="s">
        <v>1083</v>
      </c>
      <c r="M1649">
        <v>8920049</v>
      </c>
      <c r="N1649" t="s">
        <v>235</v>
      </c>
      <c r="O1649" s="20">
        <v>45952</v>
      </c>
      <c r="P1649" t="s">
        <v>1084</v>
      </c>
      <c r="Q1649" s="20">
        <v>45952</v>
      </c>
      <c r="S1649" t="s">
        <v>776</v>
      </c>
      <c r="T1649">
        <v>500</v>
      </c>
      <c r="W1649">
        <v>5</v>
      </c>
      <c r="X1649" t="s">
        <v>1085</v>
      </c>
      <c r="AB1649" t="s">
        <v>1086</v>
      </c>
      <c r="AK1649">
        <v>0</v>
      </c>
      <c r="AL1649">
        <v>0</v>
      </c>
      <c r="AN1649" s="20">
        <v>45952</v>
      </c>
    </row>
    <row r="1650" spans="1:40" x14ac:dyDescent="0.25">
      <c r="A1650">
        <v>9261141</v>
      </c>
      <c r="B1650" t="s">
        <v>1323</v>
      </c>
      <c r="C1650" t="s">
        <v>123</v>
      </c>
      <c r="D1650" t="s">
        <v>58</v>
      </c>
      <c r="E1650" t="s">
        <v>58</v>
      </c>
      <c r="G1650" s="20">
        <v>40284</v>
      </c>
      <c r="H1650" t="s">
        <v>482</v>
      </c>
      <c r="I1650">
        <v>-16</v>
      </c>
      <c r="J1650" t="s">
        <v>1087</v>
      </c>
      <c r="L1650" t="s">
        <v>1083</v>
      </c>
      <c r="M1650">
        <v>8920049</v>
      </c>
      <c r="N1650" t="s">
        <v>235</v>
      </c>
      <c r="O1650" s="20">
        <v>45952</v>
      </c>
      <c r="P1650" t="s">
        <v>1084</v>
      </c>
      <c r="Q1650" s="20">
        <v>45199</v>
      </c>
      <c r="S1650" t="s">
        <v>776</v>
      </c>
      <c r="T1650">
        <v>500</v>
      </c>
      <c r="W1650">
        <v>5</v>
      </c>
      <c r="X1650" t="s">
        <v>1085</v>
      </c>
      <c r="AB1650" t="s">
        <v>1086</v>
      </c>
      <c r="AK1650">
        <v>0</v>
      </c>
      <c r="AL1650">
        <v>0</v>
      </c>
      <c r="AN1650" s="20">
        <v>45952</v>
      </c>
    </row>
    <row r="1651" spans="1:40" x14ac:dyDescent="0.25">
      <c r="A1651">
        <v>9261543</v>
      </c>
      <c r="B1651" t="s">
        <v>1324</v>
      </c>
      <c r="C1651" t="s">
        <v>78</v>
      </c>
      <c r="D1651" t="s">
        <v>58</v>
      </c>
      <c r="E1651" t="s">
        <v>58</v>
      </c>
      <c r="G1651" s="20">
        <v>41618</v>
      </c>
      <c r="H1651" t="s">
        <v>443</v>
      </c>
      <c r="I1651">
        <v>-13</v>
      </c>
      <c r="J1651" t="s">
        <v>1087</v>
      </c>
      <c r="L1651" t="s">
        <v>1083</v>
      </c>
      <c r="M1651">
        <v>8920075</v>
      </c>
      <c r="N1651" t="s">
        <v>57</v>
      </c>
      <c r="O1651" s="20">
        <v>45946</v>
      </c>
      <c r="P1651" t="s">
        <v>1084</v>
      </c>
      <c r="Q1651" s="20">
        <v>45217</v>
      </c>
      <c r="S1651" t="s">
        <v>776</v>
      </c>
      <c r="T1651">
        <v>500</v>
      </c>
      <c r="W1651">
        <v>5</v>
      </c>
      <c r="X1651" t="s">
        <v>1085</v>
      </c>
      <c r="AB1651" t="s">
        <v>1086</v>
      </c>
      <c r="AK1651">
        <v>0</v>
      </c>
      <c r="AL1651">
        <v>0</v>
      </c>
      <c r="AN1651" s="20">
        <v>45946</v>
      </c>
    </row>
    <row r="1652" spans="1:40" x14ac:dyDescent="0.25">
      <c r="A1652">
        <v>9263712</v>
      </c>
      <c r="B1652" t="s">
        <v>2111</v>
      </c>
      <c r="C1652" t="s">
        <v>712</v>
      </c>
      <c r="D1652" t="s">
        <v>58</v>
      </c>
      <c r="E1652" t="s">
        <v>58</v>
      </c>
      <c r="G1652" s="20">
        <v>41977</v>
      </c>
      <c r="H1652" t="s">
        <v>412</v>
      </c>
      <c r="I1652">
        <v>-12</v>
      </c>
      <c r="J1652" t="s">
        <v>1087</v>
      </c>
      <c r="L1652" t="s">
        <v>1083</v>
      </c>
      <c r="M1652">
        <v>8920137</v>
      </c>
      <c r="N1652" t="s">
        <v>839</v>
      </c>
      <c r="O1652" s="20">
        <v>45901</v>
      </c>
      <c r="P1652" t="s">
        <v>1084</v>
      </c>
      <c r="Q1652" s="20">
        <v>45554</v>
      </c>
      <c r="R1652" s="20">
        <v>45876</v>
      </c>
      <c r="S1652" t="s">
        <v>300</v>
      </c>
      <c r="T1652">
        <v>500</v>
      </c>
      <c r="W1652">
        <v>5</v>
      </c>
      <c r="X1652" t="s">
        <v>1085</v>
      </c>
      <c r="AB1652" t="s">
        <v>1086</v>
      </c>
      <c r="AK1652">
        <v>0</v>
      </c>
      <c r="AL1652">
        <v>0</v>
      </c>
      <c r="AN1652" s="20">
        <v>45901</v>
      </c>
    </row>
    <row r="1653" spans="1:40" x14ac:dyDescent="0.25">
      <c r="A1653">
        <v>9266102</v>
      </c>
      <c r="B1653" t="s">
        <v>3439</v>
      </c>
      <c r="C1653" t="s">
        <v>260</v>
      </c>
      <c r="D1653" t="s">
        <v>58</v>
      </c>
      <c r="G1653" s="20">
        <v>42663</v>
      </c>
      <c r="H1653" t="s">
        <v>1465</v>
      </c>
      <c r="I1653">
        <v>-10</v>
      </c>
      <c r="J1653" t="s">
        <v>1082</v>
      </c>
      <c r="L1653" t="s">
        <v>1083</v>
      </c>
      <c r="M1653">
        <v>8921458</v>
      </c>
      <c r="N1653" t="s">
        <v>92</v>
      </c>
      <c r="O1653" s="20">
        <v>45905</v>
      </c>
      <c r="P1653" t="s">
        <v>1084</v>
      </c>
      <c r="Q1653" s="20">
        <v>45905</v>
      </c>
      <c r="S1653" t="s">
        <v>776</v>
      </c>
      <c r="T1653">
        <v>500</v>
      </c>
      <c r="W1653">
        <v>5</v>
      </c>
      <c r="X1653" t="s">
        <v>1085</v>
      </c>
      <c r="AB1653" t="s">
        <v>1086</v>
      </c>
      <c r="AK1653">
        <v>1</v>
      </c>
      <c r="AL1653">
        <v>0</v>
      </c>
      <c r="AN1653" s="20">
        <v>45905</v>
      </c>
    </row>
    <row r="1654" spans="1:40" x14ac:dyDescent="0.25">
      <c r="A1654">
        <v>9266104</v>
      </c>
      <c r="B1654" t="s">
        <v>3440</v>
      </c>
      <c r="C1654" t="s">
        <v>108</v>
      </c>
      <c r="D1654" t="s">
        <v>58</v>
      </c>
      <c r="G1654" s="20">
        <v>44571</v>
      </c>
      <c r="H1654" t="s">
        <v>58</v>
      </c>
      <c r="I1654">
        <v>-9</v>
      </c>
      <c r="J1654" t="s">
        <v>1087</v>
      </c>
      <c r="L1654" t="s">
        <v>1083</v>
      </c>
      <c r="M1654">
        <v>8921458</v>
      </c>
      <c r="N1654" t="s">
        <v>92</v>
      </c>
      <c r="O1654" s="20">
        <v>45905</v>
      </c>
      <c r="P1654" t="s">
        <v>1084</v>
      </c>
      <c r="Q1654" s="20">
        <v>45905</v>
      </c>
      <c r="S1654" t="s">
        <v>776</v>
      </c>
      <c r="T1654">
        <v>500</v>
      </c>
      <c r="W1654">
        <v>5</v>
      </c>
      <c r="X1654" t="s">
        <v>1085</v>
      </c>
      <c r="AB1654" t="s">
        <v>1086</v>
      </c>
      <c r="AK1654">
        <v>0</v>
      </c>
      <c r="AL1654">
        <v>0</v>
      </c>
      <c r="AN1654" s="20">
        <v>45905</v>
      </c>
    </row>
    <row r="1655" spans="1:40" x14ac:dyDescent="0.25">
      <c r="A1655">
        <v>9266050</v>
      </c>
      <c r="B1655" t="s">
        <v>3441</v>
      </c>
      <c r="C1655" t="s">
        <v>831</v>
      </c>
      <c r="D1655" t="s">
        <v>58</v>
      </c>
      <c r="G1655" s="20">
        <v>41585</v>
      </c>
      <c r="H1655" t="s">
        <v>443</v>
      </c>
      <c r="I1655">
        <v>-13</v>
      </c>
      <c r="J1655" t="s">
        <v>1087</v>
      </c>
      <c r="L1655" t="s">
        <v>1083</v>
      </c>
      <c r="M1655">
        <v>8921256</v>
      </c>
      <c r="N1655" t="s">
        <v>143</v>
      </c>
      <c r="O1655" s="20">
        <v>45904</v>
      </c>
      <c r="P1655" t="s">
        <v>1084</v>
      </c>
      <c r="Q1655" s="20">
        <v>45904</v>
      </c>
      <c r="S1655" t="s">
        <v>776</v>
      </c>
      <c r="T1655">
        <v>500</v>
      </c>
      <c r="W1655">
        <v>5</v>
      </c>
      <c r="X1655" t="s">
        <v>1085</v>
      </c>
      <c r="AB1655" t="s">
        <v>1086</v>
      </c>
      <c r="AK1655">
        <v>0</v>
      </c>
      <c r="AL1655">
        <v>0</v>
      </c>
      <c r="AN1655" s="20">
        <v>45904</v>
      </c>
    </row>
    <row r="1656" spans="1:40" x14ac:dyDescent="0.25">
      <c r="A1656">
        <v>9264743</v>
      </c>
      <c r="B1656" t="s">
        <v>2112</v>
      </c>
      <c r="C1656" t="s">
        <v>87</v>
      </c>
      <c r="D1656" t="s">
        <v>58</v>
      </c>
      <c r="E1656" t="s">
        <v>58</v>
      </c>
      <c r="G1656" s="20">
        <v>41607</v>
      </c>
      <c r="H1656" t="s">
        <v>443</v>
      </c>
      <c r="I1656">
        <v>-13</v>
      </c>
      <c r="J1656" t="s">
        <v>1087</v>
      </c>
      <c r="L1656" t="s">
        <v>1083</v>
      </c>
      <c r="M1656">
        <v>8921190</v>
      </c>
      <c r="N1656" t="s">
        <v>149</v>
      </c>
      <c r="O1656" s="20">
        <v>45874</v>
      </c>
      <c r="P1656" t="s">
        <v>1084</v>
      </c>
      <c r="Q1656" s="20">
        <v>45587</v>
      </c>
      <c r="S1656" t="s">
        <v>776</v>
      </c>
      <c r="T1656">
        <v>500</v>
      </c>
      <c r="W1656">
        <v>5</v>
      </c>
      <c r="X1656" t="s">
        <v>1085</v>
      </c>
      <c r="AB1656" t="s">
        <v>1086</v>
      </c>
      <c r="AK1656">
        <v>0</v>
      </c>
      <c r="AL1656">
        <v>0</v>
      </c>
      <c r="AN1656" s="20">
        <v>45874</v>
      </c>
    </row>
    <row r="1657" spans="1:40" x14ac:dyDescent="0.25">
      <c r="A1657">
        <v>9265750</v>
      </c>
      <c r="B1657" t="s">
        <v>3442</v>
      </c>
      <c r="C1657" t="s">
        <v>3443</v>
      </c>
      <c r="D1657" t="s">
        <v>58</v>
      </c>
      <c r="G1657" s="20">
        <v>42324</v>
      </c>
      <c r="H1657" t="s">
        <v>60</v>
      </c>
      <c r="I1657">
        <v>-11</v>
      </c>
      <c r="J1657" t="s">
        <v>1082</v>
      </c>
      <c r="L1657" t="s">
        <v>1083</v>
      </c>
      <c r="M1657">
        <v>8920025</v>
      </c>
      <c r="N1657" t="s">
        <v>255</v>
      </c>
      <c r="O1657" s="20">
        <v>45859</v>
      </c>
      <c r="P1657" t="s">
        <v>1084</v>
      </c>
      <c r="Q1657" s="20">
        <v>45859</v>
      </c>
      <c r="S1657" t="s">
        <v>776</v>
      </c>
      <c r="T1657">
        <v>500</v>
      </c>
      <c r="W1657">
        <v>5</v>
      </c>
      <c r="X1657" t="s">
        <v>1085</v>
      </c>
      <c r="AB1657" t="s">
        <v>1086</v>
      </c>
      <c r="AK1657">
        <v>0</v>
      </c>
      <c r="AL1657">
        <v>0</v>
      </c>
      <c r="AN1657" s="20">
        <v>45859</v>
      </c>
    </row>
    <row r="1658" spans="1:40" x14ac:dyDescent="0.25">
      <c r="A1658">
        <v>9260587</v>
      </c>
      <c r="B1658" t="s">
        <v>1325</v>
      </c>
      <c r="C1658" t="s">
        <v>465</v>
      </c>
      <c r="D1658" t="s">
        <v>7</v>
      </c>
      <c r="E1658" t="s">
        <v>7</v>
      </c>
      <c r="G1658" s="20">
        <v>42836</v>
      </c>
      <c r="H1658" t="s">
        <v>58</v>
      </c>
      <c r="I1658">
        <v>-9</v>
      </c>
      <c r="J1658" t="s">
        <v>1087</v>
      </c>
      <c r="L1658" t="s">
        <v>1083</v>
      </c>
      <c r="M1658">
        <v>8920111</v>
      </c>
      <c r="N1658" t="s">
        <v>212</v>
      </c>
      <c r="O1658" s="20">
        <v>45985</v>
      </c>
      <c r="P1658" t="s">
        <v>1084</v>
      </c>
      <c r="Q1658" s="20">
        <v>45178</v>
      </c>
      <c r="S1658" t="s">
        <v>776</v>
      </c>
      <c r="T1658">
        <v>500</v>
      </c>
      <c r="W1658">
        <v>5</v>
      </c>
      <c r="X1658" t="s">
        <v>1085</v>
      </c>
      <c r="AB1658" t="s">
        <v>1086</v>
      </c>
      <c r="AK1658">
        <v>0</v>
      </c>
      <c r="AL1658">
        <v>0</v>
      </c>
      <c r="AN1658" s="20">
        <v>45936</v>
      </c>
    </row>
    <row r="1659" spans="1:40" x14ac:dyDescent="0.25">
      <c r="A1659">
        <v>9260586</v>
      </c>
      <c r="B1659" t="s">
        <v>1325</v>
      </c>
      <c r="C1659" t="s">
        <v>108</v>
      </c>
      <c r="D1659" t="s">
        <v>58</v>
      </c>
      <c r="E1659" t="s">
        <v>58</v>
      </c>
      <c r="G1659" s="20">
        <v>42154</v>
      </c>
      <c r="H1659" t="s">
        <v>60</v>
      </c>
      <c r="I1659">
        <v>-11</v>
      </c>
      <c r="J1659" t="s">
        <v>1087</v>
      </c>
      <c r="L1659" t="s">
        <v>1083</v>
      </c>
      <c r="M1659">
        <v>8920111</v>
      </c>
      <c r="N1659" t="s">
        <v>212</v>
      </c>
      <c r="O1659" s="20">
        <v>45936</v>
      </c>
      <c r="P1659" t="s">
        <v>1084</v>
      </c>
      <c r="Q1659" s="20">
        <v>45178</v>
      </c>
      <c r="S1659" t="s">
        <v>776</v>
      </c>
      <c r="T1659">
        <v>500</v>
      </c>
      <c r="W1659">
        <v>5</v>
      </c>
      <c r="X1659" t="s">
        <v>1085</v>
      </c>
      <c r="AB1659" t="s">
        <v>1086</v>
      </c>
      <c r="AK1659">
        <v>0</v>
      </c>
      <c r="AL1659">
        <v>0</v>
      </c>
      <c r="AN1659" s="20">
        <v>45936</v>
      </c>
    </row>
    <row r="1660" spans="1:40" x14ac:dyDescent="0.25">
      <c r="A1660">
        <v>9266474</v>
      </c>
      <c r="B1660" t="s">
        <v>3444</v>
      </c>
      <c r="C1660" t="s">
        <v>188</v>
      </c>
      <c r="D1660" t="s">
        <v>7</v>
      </c>
      <c r="G1660" s="20">
        <v>41606</v>
      </c>
      <c r="H1660" t="s">
        <v>443</v>
      </c>
      <c r="I1660">
        <v>-13</v>
      </c>
      <c r="J1660" t="s">
        <v>1087</v>
      </c>
      <c r="L1660" t="s">
        <v>1083</v>
      </c>
      <c r="M1660">
        <v>8920049</v>
      </c>
      <c r="N1660" t="s">
        <v>235</v>
      </c>
      <c r="O1660" s="20">
        <v>45915</v>
      </c>
      <c r="P1660" t="s">
        <v>1084</v>
      </c>
      <c r="Q1660" s="20">
        <v>45915</v>
      </c>
      <c r="S1660" t="s">
        <v>776</v>
      </c>
      <c r="T1660">
        <v>500</v>
      </c>
      <c r="W1660">
        <v>5</v>
      </c>
      <c r="X1660" t="s">
        <v>1085</v>
      </c>
      <c r="AB1660" t="s">
        <v>1086</v>
      </c>
      <c r="AK1660">
        <v>0</v>
      </c>
      <c r="AL1660">
        <v>0</v>
      </c>
      <c r="AN1660" s="20">
        <v>45915</v>
      </c>
    </row>
    <row r="1661" spans="1:40" x14ac:dyDescent="0.25">
      <c r="A1661">
        <v>9264094</v>
      </c>
      <c r="B1661" t="s">
        <v>2113</v>
      </c>
      <c r="C1661" t="s">
        <v>727</v>
      </c>
      <c r="D1661" t="s">
        <v>58</v>
      </c>
      <c r="E1661" t="s">
        <v>58</v>
      </c>
      <c r="G1661" s="20">
        <v>41387</v>
      </c>
      <c r="H1661" t="s">
        <v>443</v>
      </c>
      <c r="I1661">
        <v>-13</v>
      </c>
      <c r="J1661" t="s">
        <v>1087</v>
      </c>
      <c r="L1661" t="s">
        <v>1083</v>
      </c>
      <c r="M1661">
        <v>8920066</v>
      </c>
      <c r="N1661" t="s">
        <v>230</v>
      </c>
      <c r="O1661" s="20">
        <v>45921</v>
      </c>
      <c r="P1661" t="s">
        <v>1084</v>
      </c>
      <c r="Q1661" s="20">
        <v>45567</v>
      </c>
      <c r="S1661" t="s">
        <v>776</v>
      </c>
      <c r="T1661">
        <v>500</v>
      </c>
      <c r="W1661">
        <v>5</v>
      </c>
      <c r="X1661" t="s">
        <v>1085</v>
      </c>
      <c r="AB1661" t="s">
        <v>1086</v>
      </c>
      <c r="AK1661">
        <v>0</v>
      </c>
      <c r="AL1661">
        <v>0</v>
      </c>
      <c r="AN1661" s="20">
        <v>45921</v>
      </c>
    </row>
    <row r="1662" spans="1:40" x14ac:dyDescent="0.25">
      <c r="A1662">
        <v>9266491</v>
      </c>
      <c r="B1662" t="s">
        <v>3445</v>
      </c>
      <c r="C1662" t="s">
        <v>3446</v>
      </c>
      <c r="D1662" t="s">
        <v>58</v>
      </c>
      <c r="G1662" s="20">
        <v>42616</v>
      </c>
      <c r="H1662" t="s">
        <v>1465</v>
      </c>
      <c r="I1662">
        <v>-10</v>
      </c>
      <c r="J1662" t="s">
        <v>1082</v>
      </c>
      <c r="L1662" t="s">
        <v>1083</v>
      </c>
      <c r="M1662">
        <v>8920505</v>
      </c>
      <c r="N1662" t="s">
        <v>2715</v>
      </c>
      <c r="O1662" s="20">
        <v>45913</v>
      </c>
      <c r="P1662" t="s">
        <v>1084</v>
      </c>
      <c r="Q1662" s="20">
        <v>45915</v>
      </c>
      <c r="S1662" t="s">
        <v>776</v>
      </c>
      <c r="T1662">
        <v>500</v>
      </c>
      <c r="W1662">
        <v>5</v>
      </c>
      <c r="X1662" t="s">
        <v>1085</v>
      </c>
      <c r="AB1662" t="s">
        <v>1088</v>
      </c>
      <c r="AK1662">
        <v>0</v>
      </c>
      <c r="AL1662">
        <v>0</v>
      </c>
    </row>
    <row r="1663" spans="1:40" x14ac:dyDescent="0.25">
      <c r="A1663">
        <v>9266490</v>
      </c>
      <c r="B1663" t="s">
        <v>3445</v>
      </c>
      <c r="C1663" t="s">
        <v>3447</v>
      </c>
      <c r="D1663" t="s">
        <v>58</v>
      </c>
      <c r="G1663" s="20">
        <v>41968</v>
      </c>
      <c r="H1663" t="s">
        <v>412</v>
      </c>
      <c r="I1663">
        <v>-12</v>
      </c>
      <c r="J1663" t="s">
        <v>1087</v>
      </c>
      <c r="L1663" t="s">
        <v>1083</v>
      </c>
      <c r="M1663">
        <v>8920505</v>
      </c>
      <c r="N1663" t="s">
        <v>2715</v>
      </c>
      <c r="O1663" s="20">
        <v>45913</v>
      </c>
      <c r="P1663" t="s">
        <v>1084</v>
      </c>
      <c r="Q1663" s="20">
        <v>45915</v>
      </c>
      <c r="S1663" t="s">
        <v>776</v>
      </c>
      <c r="T1663">
        <v>500</v>
      </c>
      <c r="W1663">
        <v>5</v>
      </c>
      <c r="X1663" t="s">
        <v>1085</v>
      </c>
      <c r="AB1663" t="s">
        <v>1088</v>
      </c>
      <c r="AK1663">
        <v>0</v>
      </c>
      <c r="AL1663">
        <v>0</v>
      </c>
    </row>
    <row r="1664" spans="1:40" x14ac:dyDescent="0.25">
      <c r="A1664">
        <v>9265596</v>
      </c>
      <c r="B1664" t="s">
        <v>3448</v>
      </c>
      <c r="C1664" t="s">
        <v>142</v>
      </c>
      <c r="D1664" t="s">
        <v>58</v>
      </c>
      <c r="G1664" s="20">
        <v>42875</v>
      </c>
      <c r="H1664" t="s">
        <v>58</v>
      </c>
      <c r="I1664">
        <v>-9</v>
      </c>
      <c r="J1664" t="s">
        <v>1087</v>
      </c>
      <c r="L1664" t="s">
        <v>1083</v>
      </c>
      <c r="M1664">
        <v>8920309</v>
      </c>
      <c r="N1664" t="s">
        <v>195</v>
      </c>
      <c r="O1664" s="20">
        <v>45846</v>
      </c>
      <c r="P1664" t="s">
        <v>1084</v>
      </c>
      <c r="Q1664" s="20">
        <v>45846</v>
      </c>
      <c r="S1664" t="s">
        <v>776</v>
      </c>
      <c r="T1664">
        <v>500</v>
      </c>
      <c r="W1664">
        <v>5</v>
      </c>
      <c r="X1664" t="s">
        <v>1085</v>
      </c>
      <c r="AB1664" t="s">
        <v>1086</v>
      </c>
      <c r="AK1664">
        <v>0</v>
      </c>
      <c r="AL1664">
        <v>0</v>
      </c>
      <c r="AN1664" s="20">
        <v>45846</v>
      </c>
    </row>
    <row r="1665" spans="1:40" x14ac:dyDescent="0.25">
      <c r="A1665">
        <v>9267510</v>
      </c>
      <c r="B1665" t="s">
        <v>3449</v>
      </c>
      <c r="C1665" t="s">
        <v>1003</v>
      </c>
      <c r="D1665" t="s">
        <v>58</v>
      </c>
      <c r="G1665" s="20">
        <v>43229</v>
      </c>
      <c r="H1665" t="s">
        <v>58</v>
      </c>
      <c r="I1665">
        <v>-9</v>
      </c>
      <c r="J1665" t="s">
        <v>1082</v>
      </c>
      <c r="L1665" t="s">
        <v>1083</v>
      </c>
      <c r="M1665">
        <v>8920309</v>
      </c>
      <c r="N1665" t="s">
        <v>195</v>
      </c>
      <c r="O1665" s="20">
        <v>45993</v>
      </c>
      <c r="P1665" t="s">
        <v>1084</v>
      </c>
      <c r="Q1665" s="20">
        <v>45993</v>
      </c>
      <c r="S1665" t="s">
        <v>776</v>
      </c>
      <c r="T1665">
        <v>500</v>
      </c>
      <c r="W1665">
        <v>5</v>
      </c>
      <c r="X1665" t="s">
        <v>1085</v>
      </c>
      <c r="AB1665" t="s">
        <v>1086</v>
      </c>
      <c r="AK1665">
        <v>0</v>
      </c>
      <c r="AL1665">
        <v>0</v>
      </c>
      <c r="AN1665" s="20">
        <v>45993</v>
      </c>
    </row>
    <row r="1666" spans="1:40" x14ac:dyDescent="0.25">
      <c r="A1666">
        <v>9265597</v>
      </c>
      <c r="B1666" t="s">
        <v>3449</v>
      </c>
      <c r="C1666" t="s">
        <v>283</v>
      </c>
      <c r="D1666" t="s">
        <v>7</v>
      </c>
      <c r="G1666" s="20">
        <v>42061</v>
      </c>
      <c r="H1666" t="s">
        <v>60</v>
      </c>
      <c r="I1666">
        <v>-11</v>
      </c>
      <c r="J1666" t="s">
        <v>1087</v>
      </c>
      <c r="L1666" t="s">
        <v>1083</v>
      </c>
      <c r="M1666">
        <v>8920309</v>
      </c>
      <c r="N1666" t="s">
        <v>195</v>
      </c>
      <c r="O1666" s="20">
        <v>45977</v>
      </c>
      <c r="P1666" t="s">
        <v>1084</v>
      </c>
      <c r="Q1666" s="20">
        <v>45846</v>
      </c>
      <c r="S1666" t="s">
        <v>776</v>
      </c>
      <c r="T1666">
        <v>500</v>
      </c>
      <c r="W1666">
        <v>5</v>
      </c>
      <c r="X1666" t="s">
        <v>1085</v>
      </c>
      <c r="AB1666" t="s">
        <v>1086</v>
      </c>
      <c r="AK1666">
        <v>1</v>
      </c>
      <c r="AL1666">
        <v>0</v>
      </c>
      <c r="AN1666" s="20">
        <v>45846</v>
      </c>
    </row>
    <row r="1667" spans="1:40" x14ac:dyDescent="0.25">
      <c r="A1667">
        <v>9266437</v>
      </c>
      <c r="B1667" t="s">
        <v>4267</v>
      </c>
      <c r="C1667" t="s">
        <v>4268</v>
      </c>
      <c r="D1667" t="s">
        <v>58</v>
      </c>
      <c r="G1667" s="20">
        <v>44011</v>
      </c>
      <c r="H1667" t="s">
        <v>58</v>
      </c>
      <c r="I1667">
        <v>-9</v>
      </c>
      <c r="J1667" t="s">
        <v>1082</v>
      </c>
      <c r="L1667" t="s">
        <v>1083</v>
      </c>
      <c r="M1667">
        <v>8921458</v>
      </c>
      <c r="N1667" t="s">
        <v>92</v>
      </c>
      <c r="O1667" s="20">
        <v>45990</v>
      </c>
      <c r="P1667" t="s">
        <v>1084</v>
      </c>
      <c r="Q1667" s="20">
        <v>45913</v>
      </c>
      <c r="S1667" t="s">
        <v>776</v>
      </c>
      <c r="T1667">
        <v>500</v>
      </c>
      <c r="W1667">
        <v>5</v>
      </c>
      <c r="X1667" t="s">
        <v>1085</v>
      </c>
      <c r="AB1667" t="s">
        <v>1086</v>
      </c>
      <c r="AK1667">
        <v>0</v>
      </c>
      <c r="AL1667">
        <v>0</v>
      </c>
      <c r="AN1667" s="20">
        <v>45913</v>
      </c>
    </row>
    <row r="1668" spans="1:40" x14ac:dyDescent="0.25">
      <c r="A1668">
        <v>9265021</v>
      </c>
      <c r="B1668" t="s">
        <v>4267</v>
      </c>
      <c r="C1668" t="s">
        <v>181</v>
      </c>
      <c r="D1668" t="s">
        <v>58</v>
      </c>
      <c r="E1668" t="s">
        <v>58</v>
      </c>
      <c r="G1668" s="20">
        <v>41945</v>
      </c>
      <c r="H1668" t="s">
        <v>412</v>
      </c>
      <c r="I1668">
        <v>-12</v>
      </c>
      <c r="J1668" t="s">
        <v>1087</v>
      </c>
      <c r="L1668" t="s">
        <v>1083</v>
      </c>
      <c r="M1668">
        <v>8921458</v>
      </c>
      <c r="N1668" t="s">
        <v>92</v>
      </c>
      <c r="O1668" s="20">
        <v>45990</v>
      </c>
      <c r="P1668" t="s">
        <v>1084</v>
      </c>
      <c r="Q1668" s="20">
        <v>45611</v>
      </c>
      <c r="S1668" t="s">
        <v>776</v>
      </c>
      <c r="T1668">
        <v>500</v>
      </c>
      <c r="W1668">
        <v>5</v>
      </c>
      <c r="X1668" t="s">
        <v>1085</v>
      </c>
      <c r="AB1668" t="s">
        <v>1086</v>
      </c>
      <c r="AK1668">
        <v>0</v>
      </c>
      <c r="AL1668">
        <v>0</v>
      </c>
      <c r="AN1668" s="20">
        <v>45913</v>
      </c>
    </row>
    <row r="1669" spans="1:40" x14ac:dyDescent="0.25">
      <c r="A1669">
        <v>9255625</v>
      </c>
      <c r="B1669" t="s">
        <v>680</v>
      </c>
      <c r="C1669" t="s">
        <v>105</v>
      </c>
      <c r="D1669" t="s">
        <v>58</v>
      </c>
      <c r="E1669" t="s">
        <v>7</v>
      </c>
      <c r="G1669" s="20">
        <v>39251</v>
      </c>
      <c r="H1669" t="s">
        <v>855</v>
      </c>
      <c r="I1669">
        <v>-19</v>
      </c>
      <c r="J1669" t="s">
        <v>1082</v>
      </c>
      <c r="L1669" t="s">
        <v>1083</v>
      </c>
      <c r="M1669">
        <v>8920111</v>
      </c>
      <c r="N1669" t="s">
        <v>212</v>
      </c>
      <c r="O1669" s="20">
        <v>45910</v>
      </c>
      <c r="P1669" t="s">
        <v>1084</v>
      </c>
      <c r="Q1669" s="20">
        <v>44085</v>
      </c>
      <c r="S1669" t="s">
        <v>856</v>
      </c>
      <c r="T1669">
        <v>502</v>
      </c>
      <c r="W1669">
        <v>5</v>
      </c>
      <c r="X1669" t="s">
        <v>1085</v>
      </c>
      <c r="AB1669" t="s">
        <v>1086</v>
      </c>
      <c r="AK1669">
        <v>0</v>
      </c>
      <c r="AL1669">
        <v>0</v>
      </c>
      <c r="AN1669" s="20">
        <v>45910</v>
      </c>
    </row>
    <row r="1670" spans="1:40" x14ac:dyDescent="0.25">
      <c r="A1670">
        <v>9247440</v>
      </c>
      <c r="B1670" t="s">
        <v>2703</v>
      </c>
      <c r="C1670" t="s">
        <v>231</v>
      </c>
      <c r="D1670" t="s">
        <v>58</v>
      </c>
      <c r="E1670" t="s">
        <v>58</v>
      </c>
      <c r="G1670" s="20">
        <v>39675</v>
      </c>
      <c r="H1670" t="s">
        <v>489</v>
      </c>
      <c r="I1670">
        <v>-18</v>
      </c>
      <c r="J1670" t="s">
        <v>1087</v>
      </c>
      <c r="L1670" t="s">
        <v>1083</v>
      </c>
      <c r="M1670">
        <v>8920066</v>
      </c>
      <c r="N1670" t="s">
        <v>230</v>
      </c>
      <c r="O1670" s="20">
        <v>45961</v>
      </c>
      <c r="P1670" t="s">
        <v>1084</v>
      </c>
      <c r="Q1670" s="20">
        <v>41914</v>
      </c>
      <c r="S1670" t="s">
        <v>776</v>
      </c>
      <c r="T1670">
        <v>500</v>
      </c>
      <c r="W1670">
        <v>5</v>
      </c>
      <c r="X1670" t="s">
        <v>1085</v>
      </c>
      <c r="AB1670" t="s">
        <v>1086</v>
      </c>
      <c r="AK1670">
        <v>0</v>
      </c>
      <c r="AL1670">
        <v>0</v>
      </c>
      <c r="AN1670" s="20">
        <v>45961</v>
      </c>
    </row>
    <row r="1671" spans="1:40" x14ac:dyDescent="0.25">
      <c r="A1671">
        <v>9263294</v>
      </c>
      <c r="B1671" t="s">
        <v>2114</v>
      </c>
      <c r="C1671" t="s">
        <v>848</v>
      </c>
      <c r="D1671" t="s">
        <v>58</v>
      </c>
      <c r="E1671" t="s">
        <v>7</v>
      </c>
      <c r="G1671" s="20">
        <v>41507</v>
      </c>
      <c r="H1671" t="s">
        <v>443</v>
      </c>
      <c r="I1671">
        <v>-13</v>
      </c>
      <c r="J1671" t="s">
        <v>1087</v>
      </c>
      <c r="L1671" t="s">
        <v>1083</v>
      </c>
      <c r="M1671">
        <v>8920389</v>
      </c>
      <c r="N1671" t="s">
        <v>184</v>
      </c>
      <c r="O1671" s="20">
        <v>45924</v>
      </c>
      <c r="P1671" t="s">
        <v>1084</v>
      </c>
      <c r="Q1671" s="20">
        <v>45546</v>
      </c>
      <c r="S1671" t="s">
        <v>776</v>
      </c>
      <c r="T1671">
        <v>500</v>
      </c>
      <c r="W1671">
        <v>5</v>
      </c>
      <c r="X1671" t="s">
        <v>1085</v>
      </c>
      <c r="AB1671" t="s">
        <v>1086</v>
      </c>
      <c r="AK1671">
        <v>0</v>
      </c>
      <c r="AL1671">
        <v>0</v>
      </c>
      <c r="AN1671" s="20">
        <v>45924</v>
      </c>
    </row>
    <row r="1672" spans="1:40" x14ac:dyDescent="0.25">
      <c r="A1672">
        <v>9263378</v>
      </c>
      <c r="B1672" t="s">
        <v>2115</v>
      </c>
      <c r="C1672" t="s">
        <v>2116</v>
      </c>
      <c r="D1672" t="s">
        <v>58</v>
      </c>
      <c r="E1672" t="s">
        <v>58</v>
      </c>
      <c r="G1672" s="20">
        <v>40865</v>
      </c>
      <c r="H1672" t="s">
        <v>468</v>
      </c>
      <c r="I1672">
        <v>-15</v>
      </c>
      <c r="J1672" t="s">
        <v>1087</v>
      </c>
      <c r="L1672" t="s">
        <v>1083</v>
      </c>
      <c r="M1672">
        <v>8921256</v>
      </c>
      <c r="N1672" t="s">
        <v>143</v>
      </c>
      <c r="O1672" s="20">
        <v>45939</v>
      </c>
      <c r="P1672" t="s">
        <v>1084</v>
      </c>
      <c r="Q1672" s="20">
        <v>45547</v>
      </c>
      <c r="S1672" t="s">
        <v>776</v>
      </c>
      <c r="T1672">
        <v>500</v>
      </c>
      <c r="W1672">
        <v>5</v>
      </c>
      <c r="X1672" t="s">
        <v>1085</v>
      </c>
      <c r="AB1672" t="s">
        <v>1086</v>
      </c>
      <c r="AK1672">
        <v>0</v>
      </c>
      <c r="AL1672">
        <v>0</v>
      </c>
      <c r="AN1672" s="20">
        <v>45939</v>
      </c>
    </row>
    <row r="1673" spans="1:40" x14ac:dyDescent="0.25">
      <c r="A1673">
        <v>9267519</v>
      </c>
      <c r="B1673" t="s">
        <v>4269</v>
      </c>
      <c r="C1673" t="s">
        <v>4270</v>
      </c>
      <c r="D1673" t="s">
        <v>58</v>
      </c>
      <c r="G1673" s="20">
        <v>42450</v>
      </c>
      <c r="H1673" t="s">
        <v>1465</v>
      </c>
      <c r="I1673">
        <v>-10</v>
      </c>
      <c r="J1673" t="s">
        <v>1087</v>
      </c>
      <c r="L1673" t="s">
        <v>1083</v>
      </c>
      <c r="M1673">
        <v>8920049</v>
      </c>
      <c r="N1673" t="s">
        <v>235</v>
      </c>
      <c r="O1673" s="20">
        <v>45994</v>
      </c>
      <c r="P1673" t="s">
        <v>1084</v>
      </c>
      <c r="Q1673" s="20">
        <v>45994</v>
      </c>
      <c r="S1673" t="s">
        <v>776</v>
      </c>
      <c r="T1673">
        <v>500</v>
      </c>
      <c r="W1673">
        <v>5</v>
      </c>
      <c r="X1673" t="s">
        <v>1085</v>
      </c>
      <c r="AB1673" t="s">
        <v>1086</v>
      </c>
      <c r="AK1673">
        <v>0</v>
      </c>
      <c r="AL1673">
        <v>0</v>
      </c>
      <c r="AN1673" s="20">
        <v>45994</v>
      </c>
    </row>
    <row r="1674" spans="1:40" x14ac:dyDescent="0.25">
      <c r="A1674">
        <v>9250380</v>
      </c>
      <c r="B1674" t="s">
        <v>325</v>
      </c>
      <c r="C1674" t="s">
        <v>140</v>
      </c>
      <c r="D1674" t="s">
        <v>7</v>
      </c>
      <c r="E1674" t="s">
        <v>7</v>
      </c>
      <c r="G1674" s="20">
        <v>39480</v>
      </c>
      <c r="H1674" t="s">
        <v>489</v>
      </c>
      <c r="I1674">
        <v>-18</v>
      </c>
      <c r="J1674" t="s">
        <v>1082</v>
      </c>
      <c r="L1674" t="s">
        <v>1083</v>
      </c>
      <c r="M1674">
        <v>8920075</v>
      </c>
      <c r="N1674" t="s">
        <v>57</v>
      </c>
      <c r="O1674" s="20">
        <v>45889</v>
      </c>
      <c r="P1674" t="s">
        <v>1084</v>
      </c>
      <c r="Q1674" s="20">
        <v>42662</v>
      </c>
      <c r="S1674" t="s">
        <v>776</v>
      </c>
      <c r="T1674">
        <v>1507</v>
      </c>
      <c r="W1674">
        <v>15</v>
      </c>
      <c r="X1674" t="s">
        <v>1085</v>
      </c>
      <c r="AB1674" t="s">
        <v>1086</v>
      </c>
      <c r="AK1674">
        <v>0</v>
      </c>
      <c r="AL1674">
        <v>0</v>
      </c>
      <c r="AN1674" s="20">
        <v>45889</v>
      </c>
    </row>
    <row r="1675" spans="1:40" x14ac:dyDescent="0.25">
      <c r="A1675">
        <v>9263854</v>
      </c>
      <c r="B1675" t="s">
        <v>2117</v>
      </c>
      <c r="C1675" t="s">
        <v>2118</v>
      </c>
      <c r="D1675" t="s">
        <v>7</v>
      </c>
      <c r="E1675" t="s">
        <v>58</v>
      </c>
      <c r="G1675" s="20">
        <v>41018</v>
      </c>
      <c r="H1675" t="s">
        <v>458</v>
      </c>
      <c r="I1675">
        <v>-14</v>
      </c>
      <c r="J1675" t="s">
        <v>1087</v>
      </c>
      <c r="L1675" t="s">
        <v>1083</v>
      </c>
      <c r="M1675">
        <v>8920018</v>
      </c>
      <c r="N1675" t="s">
        <v>259</v>
      </c>
      <c r="O1675" s="20">
        <v>45912</v>
      </c>
      <c r="P1675" t="s">
        <v>1084</v>
      </c>
      <c r="Q1675" s="20">
        <v>45561</v>
      </c>
      <c r="S1675" t="s">
        <v>776</v>
      </c>
      <c r="T1675">
        <v>500</v>
      </c>
      <c r="W1675">
        <v>5</v>
      </c>
      <c r="X1675" t="s">
        <v>1085</v>
      </c>
      <c r="AB1675" t="s">
        <v>1086</v>
      </c>
      <c r="AK1675">
        <v>0</v>
      </c>
      <c r="AL1675">
        <v>0</v>
      </c>
      <c r="AN1675" s="20">
        <v>45912</v>
      </c>
    </row>
    <row r="1676" spans="1:40" x14ac:dyDescent="0.25">
      <c r="A1676">
        <v>9251405</v>
      </c>
      <c r="B1676" t="s">
        <v>217</v>
      </c>
      <c r="C1676" t="s">
        <v>200</v>
      </c>
      <c r="D1676" t="s">
        <v>7</v>
      </c>
      <c r="E1676" t="s">
        <v>7</v>
      </c>
      <c r="G1676" s="20">
        <v>40191</v>
      </c>
      <c r="H1676" t="s">
        <v>482</v>
      </c>
      <c r="I1676">
        <v>-16</v>
      </c>
      <c r="J1676" t="s">
        <v>1087</v>
      </c>
      <c r="L1676" t="s">
        <v>1083</v>
      </c>
      <c r="M1676">
        <v>8920111</v>
      </c>
      <c r="N1676" t="s">
        <v>212</v>
      </c>
      <c r="O1676" s="20">
        <v>45852</v>
      </c>
      <c r="P1676" t="s">
        <v>1084</v>
      </c>
      <c r="Q1676" s="20">
        <v>42998</v>
      </c>
      <c r="S1676" t="s">
        <v>776</v>
      </c>
      <c r="T1676">
        <v>1673</v>
      </c>
      <c r="W1676">
        <v>16</v>
      </c>
      <c r="X1676" t="s">
        <v>1085</v>
      </c>
      <c r="AB1676" t="s">
        <v>1086</v>
      </c>
      <c r="AK1676">
        <v>0</v>
      </c>
      <c r="AL1676">
        <v>0</v>
      </c>
      <c r="AN1676" s="20">
        <v>45852</v>
      </c>
    </row>
    <row r="1677" spans="1:40" x14ac:dyDescent="0.25">
      <c r="A1677">
        <v>9256941</v>
      </c>
      <c r="B1677" t="s">
        <v>681</v>
      </c>
      <c r="C1677" t="s">
        <v>525</v>
      </c>
      <c r="D1677" t="s">
        <v>58</v>
      </c>
      <c r="E1677" t="s">
        <v>58</v>
      </c>
      <c r="G1677" s="20">
        <v>40683</v>
      </c>
      <c r="H1677" t="s">
        <v>468</v>
      </c>
      <c r="I1677">
        <v>-15</v>
      </c>
      <c r="J1677" t="s">
        <v>1087</v>
      </c>
      <c r="L1677" t="s">
        <v>1083</v>
      </c>
      <c r="M1677">
        <v>8920309</v>
      </c>
      <c r="N1677" t="s">
        <v>195</v>
      </c>
      <c r="O1677" s="20">
        <v>45845</v>
      </c>
      <c r="P1677" t="s">
        <v>1084</v>
      </c>
      <c r="Q1677" s="20">
        <v>44479</v>
      </c>
      <c r="S1677" t="s">
        <v>776</v>
      </c>
      <c r="T1677">
        <v>500</v>
      </c>
      <c r="W1677">
        <v>5</v>
      </c>
      <c r="X1677" t="s">
        <v>1085</v>
      </c>
      <c r="AB1677" t="s">
        <v>1086</v>
      </c>
      <c r="AK1677">
        <v>0</v>
      </c>
      <c r="AL1677">
        <v>0</v>
      </c>
      <c r="AN1677" s="20">
        <v>45845</v>
      </c>
    </row>
    <row r="1678" spans="1:40" x14ac:dyDescent="0.25">
      <c r="A1678">
        <v>9257778</v>
      </c>
      <c r="B1678" t="s">
        <v>3450</v>
      </c>
      <c r="C1678" t="s">
        <v>124</v>
      </c>
      <c r="D1678" t="s">
        <v>58</v>
      </c>
      <c r="G1678" s="20">
        <v>41591</v>
      </c>
      <c r="H1678" t="s">
        <v>443</v>
      </c>
      <c r="I1678">
        <v>-13</v>
      </c>
      <c r="J1678" t="s">
        <v>1087</v>
      </c>
      <c r="L1678" t="s">
        <v>1083</v>
      </c>
      <c r="M1678">
        <v>8920505</v>
      </c>
      <c r="N1678" t="s">
        <v>2715</v>
      </c>
      <c r="O1678" s="20">
        <v>45868</v>
      </c>
      <c r="P1678" t="s">
        <v>1084</v>
      </c>
      <c r="Q1678" s="20">
        <v>44555</v>
      </c>
      <c r="S1678" t="s">
        <v>776</v>
      </c>
      <c r="T1678">
        <v>500</v>
      </c>
      <c r="W1678">
        <v>5</v>
      </c>
      <c r="X1678" t="s">
        <v>1085</v>
      </c>
      <c r="AB1678" t="s">
        <v>1086</v>
      </c>
      <c r="AK1678">
        <v>0</v>
      </c>
      <c r="AL1678">
        <v>0</v>
      </c>
      <c r="AN1678" s="20">
        <v>45868</v>
      </c>
    </row>
    <row r="1679" spans="1:40" x14ac:dyDescent="0.25">
      <c r="A1679">
        <v>9267089</v>
      </c>
      <c r="B1679" t="s">
        <v>3451</v>
      </c>
      <c r="C1679" t="s">
        <v>64</v>
      </c>
      <c r="D1679" t="s">
        <v>58</v>
      </c>
      <c r="G1679" s="20">
        <v>40928</v>
      </c>
      <c r="H1679" t="s">
        <v>458</v>
      </c>
      <c r="I1679">
        <v>-14</v>
      </c>
      <c r="J1679" t="s">
        <v>1087</v>
      </c>
      <c r="L1679" t="s">
        <v>1083</v>
      </c>
      <c r="M1679">
        <v>8921256</v>
      </c>
      <c r="N1679" t="s">
        <v>143</v>
      </c>
      <c r="O1679" s="20">
        <v>45941</v>
      </c>
      <c r="P1679" t="s">
        <v>1084</v>
      </c>
      <c r="Q1679" s="20">
        <v>45941</v>
      </c>
      <c r="S1679" t="s">
        <v>776</v>
      </c>
      <c r="T1679">
        <v>500</v>
      </c>
      <c r="W1679">
        <v>5</v>
      </c>
      <c r="X1679" t="s">
        <v>1085</v>
      </c>
      <c r="AB1679" t="s">
        <v>1086</v>
      </c>
      <c r="AK1679">
        <v>0</v>
      </c>
      <c r="AL1679">
        <v>0</v>
      </c>
      <c r="AN1679" s="20">
        <v>45941</v>
      </c>
    </row>
    <row r="1680" spans="1:40" x14ac:dyDescent="0.25">
      <c r="A1680">
        <v>9267074</v>
      </c>
      <c r="B1680" t="s">
        <v>3452</v>
      </c>
      <c r="C1680" t="s">
        <v>102</v>
      </c>
      <c r="D1680" t="s">
        <v>58</v>
      </c>
      <c r="G1680" s="20">
        <v>42635</v>
      </c>
      <c r="H1680" t="s">
        <v>1465</v>
      </c>
      <c r="I1680">
        <v>-10</v>
      </c>
      <c r="J1680" t="s">
        <v>1087</v>
      </c>
      <c r="L1680" t="s">
        <v>1083</v>
      </c>
      <c r="M1680">
        <v>8920389</v>
      </c>
      <c r="N1680" t="s">
        <v>184</v>
      </c>
      <c r="O1680" s="20">
        <v>45939</v>
      </c>
      <c r="P1680" t="s">
        <v>1084</v>
      </c>
      <c r="Q1680" s="20">
        <v>45939</v>
      </c>
      <c r="R1680" s="20">
        <v>45821</v>
      </c>
      <c r="S1680" t="s">
        <v>300</v>
      </c>
      <c r="T1680">
        <v>500</v>
      </c>
      <c r="W1680">
        <v>5</v>
      </c>
      <c r="X1680" t="s">
        <v>1085</v>
      </c>
      <c r="AB1680" t="s">
        <v>1086</v>
      </c>
      <c r="AK1680">
        <v>0</v>
      </c>
      <c r="AL1680">
        <v>0</v>
      </c>
      <c r="AN1680" s="20">
        <v>45939</v>
      </c>
    </row>
    <row r="1681" spans="1:40" x14ac:dyDescent="0.25">
      <c r="A1681">
        <v>9264039</v>
      </c>
      <c r="B1681" t="s">
        <v>2119</v>
      </c>
      <c r="C1681" t="s">
        <v>147</v>
      </c>
      <c r="D1681" t="s">
        <v>7</v>
      </c>
      <c r="E1681" t="s">
        <v>58</v>
      </c>
      <c r="G1681" s="20">
        <v>41956</v>
      </c>
      <c r="H1681" t="s">
        <v>412</v>
      </c>
      <c r="I1681">
        <v>-12</v>
      </c>
      <c r="J1681" t="s">
        <v>1087</v>
      </c>
      <c r="L1681" t="s">
        <v>1083</v>
      </c>
      <c r="M1681">
        <v>8921190</v>
      </c>
      <c r="N1681" t="s">
        <v>149</v>
      </c>
      <c r="O1681" s="20">
        <v>46005</v>
      </c>
      <c r="P1681" t="s">
        <v>1084</v>
      </c>
      <c r="Q1681" s="20">
        <v>45566</v>
      </c>
      <c r="S1681" t="s">
        <v>776</v>
      </c>
      <c r="T1681">
        <v>500</v>
      </c>
      <c r="W1681">
        <v>5</v>
      </c>
      <c r="X1681" t="s">
        <v>1085</v>
      </c>
      <c r="AB1681" t="s">
        <v>1086</v>
      </c>
      <c r="AK1681">
        <v>0</v>
      </c>
      <c r="AL1681">
        <v>0</v>
      </c>
      <c r="AN1681" s="20">
        <v>45905</v>
      </c>
    </row>
    <row r="1682" spans="1:40" x14ac:dyDescent="0.25">
      <c r="A1682">
        <v>9267267</v>
      </c>
      <c r="B1682" t="s">
        <v>3453</v>
      </c>
      <c r="C1682" t="s">
        <v>114</v>
      </c>
      <c r="D1682" t="s">
        <v>58</v>
      </c>
      <c r="G1682" s="20">
        <v>42356</v>
      </c>
      <c r="H1682" t="s">
        <v>60</v>
      </c>
      <c r="I1682">
        <v>-11</v>
      </c>
      <c r="J1682" t="s">
        <v>1087</v>
      </c>
      <c r="L1682" t="s">
        <v>1083</v>
      </c>
      <c r="M1682">
        <v>8920049</v>
      </c>
      <c r="N1682" t="s">
        <v>235</v>
      </c>
      <c r="O1682" s="20">
        <v>45952</v>
      </c>
      <c r="P1682" t="s">
        <v>1084</v>
      </c>
      <c r="Q1682" s="20">
        <v>45952</v>
      </c>
      <c r="S1682" t="s">
        <v>776</v>
      </c>
      <c r="T1682">
        <v>500</v>
      </c>
      <c r="W1682">
        <v>5</v>
      </c>
      <c r="X1682" t="s">
        <v>1085</v>
      </c>
      <c r="AB1682" t="s">
        <v>1086</v>
      </c>
      <c r="AK1682">
        <v>0</v>
      </c>
      <c r="AL1682">
        <v>0</v>
      </c>
      <c r="AN1682" s="20">
        <v>45952</v>
      </c>
    </row>
    <row r="1683" spans="1:40" x14ac:dyDescent="0.25">
      <c r="A1683">
        <v>9267465</v>
      </c>
      <c r="B1683" t="s">
        <v>4271</v>
      </c>
      <c r="C1683" t="s">
        <v>91</v>
      </c>
      <c r="D1683" t="s">
        <v>58</v>
      </c>
      <c r="G1683" s="20">
        <v>42521</v>
      </c>
      <c r="H1683" t="s">
        <v>1465</v>
      </c>
      <c r="I1683">
        <v>-10</v>
      </c>
      <c r="J1683" t="s">
        <v>1087</v>
      </c>
      <c r="L1683" t="s">
        <v>1083</v>
      </c>
      <c r="M1683">
        <v>8921164</v>
      </c>
      <c r="N1683" t="s">
        <v>172</v>
      </c>
      <c r="O1683" s="20">
        <v>45980</v>
      </c>
      <c r="P1683" t="s">
        <v>1084</v>
      </c>
      <c r="Q1683" s="20">
        <v>45980</v>
      </c>
      <c r="S1683" t="s">
        <v>776</v>
      </c>
      <c r="T1683">
        <v>500</v>
      </c>
      <c r="W1683">
        <v>5</v>
      </c>
      <c r="X1683" t="s">
        <v>1085</v>
      </c>
      <c r="AB1683" t="s">
        <v>1086</v>
      </c>
      <c r="AK1683">
        <v>0</v>
      </c>
      <c r="AL1683">
        <v>0</v>
      </c>
      <c r="AN1683" s="20">
        <v>45980</v>
      </c>
    </row>
    <row r="1684" spans="1:40" x14ac:dyDescent="0.25">
      <c r="A1684">
        <v>9265678</v>
      </c>
      <c r="B1684" t="s">
        <v>3454</v>
      </c>
      <c r="C1684" t="s">
        <v>3455</v>
      </c>
      <c r="D1684" t="s">
        <v>58</v>
      </c>
      <c r="G1684" s="20">
        <v>41798</v>
      </c>
      <c r="H1684" t="s">
        <v>412</v>
      </c>
      <c r="I1684">
        <v>-12</v>
      </c>
      <c r="J1684" t="s">
        <v>1087</v>
      </c>
      <c r="L1684" t="s">
        <v>1083</v>
      </c>
      <c r="M1684">
        <v>8920031</v>
      </c>
      <c r="N1684" t="s">
        <v>241</v>
      </c>
      <c r="O1684" s="20">
        <v>45853</v>
      </c>
      <c r="P1684" t="s">
        <v>1084</v>
      </c>
      <c r="Q1684" s="20">
        <v>45853</v>
      </c>
      <c r="S1684" t="s">
        <v>776</v>
      </c>
      <c r="T1684">
        <v>500</v>
      </c>
      <c r="W1684">
        <v>5</v>
      </c>
      <c r="X1684" t="s">
        <v>1085</v>
      </c>
      <c r="AB1684" t="s">
        <v>1086</v>
      </c>
      <c r="AK1684">
        <v>1</v>
      </c>
      <c r="AL1684">
        <v>0</v>
      </c>
      <c r="AN1684" s="20">
        <v>45853</v>
      </c>
    </row>
    <row r="1685" spans="1:40" x14ac:dyDescent="0.25">
      <c r="A1685">
        <v>9325341</v>
      </c>
      <c r="B1685" t="s">
        <v>2120</v>
      </c>
      <c r="C1685" t="s">
        <v>2121</v>
      </c>
      <c r="D1685" t="s">
        <v>7</v>
      </c>
      <c r="E1685" t="s">
        <v>7</v>
      </c>
      <c r="G1685" s="20">
        <v>40633</v>
      </c>
      <c r="H1685" t="s">
        <v>468</v>
      </c>
      <c r="I1685">
        <v>-15</v>
      </c>
      <c r="J1685" t="s">
        <v>1087</v>
      </c>
      <c r="L1685" t="s">
        <v>1083</v>
      </c>
      <c r="M1685">
        <v>8921458</v>
      </c>
      <c r="N1685" t="s">
        <v>92</v>
      </c>
      <c r="O1685" s="20">
        <v>45903</v>
      </c>
      <c r="P1685" t="s">
        <v>1084</v>
      </c>
      <c r="Q1685" s="20">
        <v>45246</v>
      </c>
      <c r="S1685" t="s">
        <v>776</v>
      </c>
      <c r="T1685">
        <v>705</v>
      </c>
      <c r="W1685">
        <v>7</v>
      </c>
      <c r="X1685" t="s">
        <v>1085</v>
      </c>
      <c r="AA1685" s="20">
        <v>45546</v>
      </c>
      <c r="AB1685" t="s">
        <v>1086</v>
      </c>
      <c r="AK1685">
        <v>0</v>
      </c>
      <c r="AL1685">
        <v>0</v>
      </c>
      <c r="AN1685" s="20">
        <v>45903</v>
      </c>
    </row>
    <row r="1686" spans="1:40" x14ac:dyDescent="0.25">
      <c r="A1686">
        <v>9262810</v>
      </c>
      <c r="B1686" t="s">
        <v>2120</v>
      </c>
      <c r="C1686" t="s">
        <v>2122</v>
      </c>
      <c r="D1686" t="s">
        <v>58</v>
      </c>
      <c r="E1686" t="s">
        <v>58</v>
      </c>
      <c r="G1686" s="20">
        <v>41834</v>
      </c>
      <c r="H1686" t="s">
        <v>412</v>
      </c>
      <c r="I1686">
        <v>-12</v>
      </c>
      <c r="J1686" t="s">
        <v>1087</v>
      </c>
      <c r="L1686" t="s">
        <v>1083</v>
      </c>
      <c r="M1686">
        <v>8921458</v>
      </c>
      <c r="N1686" t="s">
        <v>92</v>
      </c>
      <c r="O1686" s="20">
        <v>45909</v>
      </c>
      <c r="P1686" t="s">
        <v>1084</v>
      </c>
      <c r="Q1686" s="20">
        <v>45542</v>
      </c>
      <c r="S1686" t="s">
        <v>776</v>
      </c>
      <c r="T1686">
        <v>500</v>
      </c>
      <c r="W1686">
        <v>5</v>
      </c>
      <c r="X1686" t="s">
        <v>1085</v>
      </c>
      <c r="AB1686" t="s">
        <v>1086</v>
      </c>
      <c r="AK1686">
        <v>0</v>
      </c>
      <c r="AL1686">
        <v>0</v>
      </c>
      <c r="AN1686" s="20">
        <v>45909</v>
      </c>
    </row>
    <row r="1687" spans="1:40" x14ac:dyDescent="0.25">
      <c r="A1687">
        <v>9263224</v>
      </c>
      <c r="B1687" t="s">
        <v>2123</v>
      </c>
      <c r="C1687" t="s">
        <v>2124</v>
      </c>
      <c r="D1687" t="s">
        <v>7</v>
      </c>
      <c r="E1687" t="s">
        <v>7</v>
      </c>
      <c r="G1687" s="20">
        <v>42044</v>
      </c>
      <c r="H1687" t="s">
        <v>60</v>
      </c>
      <c r="I1687">
        <v>-11</v>
      </c>
      <c r="J1687" t="s">
        <v>1087</v>
      </c>
      <c r="L1687" t="s">
        <v>1083</v>
      </c>
      <c r="M1687">
        <v>8920503</v>
      </c>
      <c r="N1687" t="s">
        <v>177</v>
      </c>
      <c r="O1687" s="20">
        <v>45977</v>
      </c>
      <c r="P1687" t="s">
        <v>1084</v>
      </c>
      <c r="Q1687" s="20">
        <v>45544</v>
      </c>
      <c r="S1687" t="s">
        <v>776</v>
      </c>
      <c r="T1687">
        <v>500</v>
      </c>
      <c r="W1687">
        <v>5</v>
      </c>
      <c r="X1687" t="s">
        <v>1085</v>
      </c>
      <c r="AB1687" t="s">
        <v>1086</v>
      </c>
      <c r="AK1687">
        <v>0</v>
      </c>
      <c r="AL1687">
        <v>0</v>
      </c>
      <c r="AN1687" s="20">
        <v>45905</v>
      </c>
    </row>
    <row r="1688" spans="1:40" x14ac:dyDescent="0.25">
      <c r="A1688">
        <v>9264888</v>
      </c>
      <c r="B1688" t="s">
        <v>2125</v>
      </c>
      <c r="C1688" t="s">
        <v>142</v>
      </c>
      <c r="D1688" t="s">
        <v>7</v>
      </c>
      <c r="E1688" t="s">
        <v>7</v>
      </c>
      <c r="G1688" s="20">
        <v>41692</v>
      </c>
      <c r="H1688" t="s">
        <v>412</v>
      </c>
      <c r="I1688">
        <v>-12</v>
      </c>
      <c r="J1688" t="s">
        <v>1087</v>
      </c>
      <c r="L1688" t="s">
        <v>1083</v>
      </c>
      <c r="M1688">
        <v>8920075</v>
      </c>
      <c r="N1688" t="s">
        <v>57</v>
      </c>
      <c r="O1688" s="20">
        <v>45977</v>
      </c>
      <c r="P1688" t="s">
        <v>1084</v>
      </c>
      <c r="Q1688" s="20">
        <v>45597</v>
      </c>
      <c r="S1688" t="s">
        <v>776</v>
      </c>
      <c r="T1688">
        <v>500</v>
      </c>
      <c r="W1688">
        <v>5</v>
      </c>
      <c r="X1688" t="s">
        <v>1085</v>
      </c>
      <c r="AB1688" t="s">
        <v>1086</v>
      </c>
      <c r="AK1688">
        <v>0</v>
      </c>
      <c r="AL1688">
        <v>0</v>
      </c>
      <c r="AN1688" s="20">
        <v>45937</v>
      </c>
    </row>
    <row r="1689" spans="1:40" x14ac:dyDescent="0.25">
      <c r="A1689">
        <v>9257446</v>
      </c>
      <c r="B1689" t="s">
        <v>682</v>
      </c>
      <c r="C1689" t="s">
        <v>563</v>
      </c>
      <c r="D1689" t="s">
        <v>7</v>
      </c>
      <c r="E1689" t="s">
        <v>7</v>
      </c>
      <c r="G1689" s="20">
        <v>40933</v>
      </c>
      <c r="H1689" t="s">
        <v>458</v>
      </c>
      <c r="I1689">
        <v>-14</v>
      </c>
      <c r="J1689" t="s">
        <v>1087</v>
      </c>
      <c r="L1689" t="s">
        <v>1083</v>
      </c>
      <c r="M1689">
        <v>8921316</v>
      </c>
      <c r="N1689" t="s">
        <v>135</v>
      </c>
      <c r="O1689" s="20">
        <v>45907</v>
      </c>
      <c r="P1689" t="s">
        <v>1084</v>
      </c>
      <c r="Q1689" s="20">
        <v>44500</v>
      </c>
      <c r="S1689" t="s">
        <v>776</v>
      </c>
      <c r="T1689">
        <v>590</v>
      </c>
      <c r="W1689">
        <v>5</v>
      </c>
      <c r="X1689" t="s">
        <v>1085</v>
      </c>
      <c r="AB1689" t="s">
        <v>1086</v>
      </c>
      <c r="AK1689">
        <v>0</v>
      </c>
      <c r="AL1689">
        <v>0</v>
      </c>
      <c r="AN1689" s="20">
        <v>45907</v>
      </c>
    </row>
    <row r="1690" spans="1:40" x14ac:dyDescent="0.25">
      <c r="A1690">
        <v>9259606</v>
      </c>
      <c r="B1690" t="s">
        <v>940</v>
      </c>
      <c r="C1690" t="s">
        <v>941</v>
      </c>
      <c r="D1690" t="s">
        <v>58</v>
      </c>
      <c r="E1690" t="s">
        <v>58</v>
      </c>
      <c r="G1690" s="20">
        <v>40567</v>
      </c>
      <c r="H1690" t="s">
        <v>468</v>
      </c>
      <c r="I1690">
        <v>-15</v>
      </c>
      <c r="J1690" t="s">
        <v>1087</v>
      </c>
      <c r="L1690" t="s">
        <v>1083</v>
      </c>
      <c r="M1690">
        <v>8920234</v>
      </c>
      <c r="N1690" t="s">
        <v>208</v>
      </c>
      <c r="O1690" s="20">
        <v>45937</v>
      </c>
      <c r="P1690" t="s">
        <v>1084</v>
      </c>
      <c r="Q1690" s="20">
        <v>44875</v>
      </c>
      <c r="S1690" t="s">
        <v>776</v>
      </c>
      <c r="T1690">
        <v>500</v>
      </c>
      <c r="W1690">
        <v>5</v>
      </c>
      <c r="X1690" t="s">
        <v>1085</v>
      </c>
      <c r="AB1690" t="s">
        <v>1086</v>
      </c>
      <c r="AK1690">
        <v>0</v>
      </c>
      <c r="AL1690">
        <v>0</v>
      </c>
      <c r="AN1690" s="20">
        <v>45937</v>
      </c>
    </row>
    <row r="1691" spans="1:40" x14ac:dyDescent="0.25">
      <c r="A1691">
        <v>9264098</v>
      </c>
      <c r="B1691" t="s">
        <v>2126</v>
      </c>
      <c r="C1691" t="s">
        <v>150</v>
      </c>
      <c r="D1691" t="s">
        <v>58</v>
      </c>
      <c r="E1691" t="s">
        <v>58</v>
      </c>
      <c r="G1691" s="20">
        <v>42039</v>
      </c>
      <c r="H1691" t="s">
        <v>60</v>
      </c>
      <c r="I1691">
        <v>-11</v>
      </c>
      <c r="J1691" t="s">
        <v>1087</v>
      </c>
      <c r="L1691" t="s">
        <v>1083</v>
      </c>
      <c r="M1691">
        <v>8921316</v>
      </c>
      <c r="N1691" t="s">
        <v>135</v>
      </c>
      <c r="O1691" s="20">
        <v>45919</v>
      </c>
      <c r="P1691" t="s">
        <v>1084</v>
      </c>
      <c r="Q1691" s="20">
        <v>45567</v>
      </c>
      <c r="S1691" t="s">
        <v>776</v>
      </c>
      <c r="T1691">
        <v>500</v>
      </c>
      <c r="W1691">
        <v>5</v>
      </c>
      <c r="X1691" t="s">
        <v>1085</v>
      </c>
      <c r="AB1691" t="s">
        <v>1086</v>
      </c>
      <c r="AK1691">
        <v>0</v>
      </c>
      <c r="AL1691">
        <v>0</v>
      </c>
      <c r="AN1691" s="20">
        <v>45919</v>
      </c>
    </row>
    <row r="1692" spans="1:40" x14ac:dyDescent="0.25">
      <c r="A1692">
        <v>9259462</v>
      </c>
      <c r="B1692" t="s">
        <v>942</v>
      </c>
      <c r="C1692" t="s">
        <v>943</v>
      </c>
      <c r="D1692" t="s">
        <v>7</v>
      </c>
      <c r="E1692" t="s">
        <v>7</v>
      </c>
      <c r="G1692" s="20">
        <v>40863</v>
      </c>
      <c r="H1692" t="s">
        <v>468</v>
      </c>
      <c r="I1692">
        <v>-15</v>
      </c>
      <c r="J1692" t="s">
        <v>1087</v>
      </c>
      <c r="L1692" t="s">
        <v>1083</v>
      </c>
      <c r="M1692">
        <v>8921190</v>
      </c>
      <c r="N1692" t="s">
        <v>149</v>
      </c>
      <c r="O1692" s="20">
        <v>45946</v>
      </c>
      <c r="P1692" t="s">
        <v>1084</v>
      </c>
      <c r="Q1692" s="20">
        <v>44855</v>
      </c>
      <c r="S1692" t="s">
        <v>776</v>
      </c>
      <c r="T1692">
        <v>532</v>
      </c>
      <c r="W1692">
        <v>5</v>
      </c>
      <c r="X1692" t="s">
        <v>1085</v>
      </c>
      <c r="AB1692" t="s">
        <v>1086</v>
      </c>
      <c r="AK1692">
        <v>0</v>
      </c>
      <c r="AL1692">
        <v>0</v>
      </c>
      <c r="AN1692" s="20">
        <v>45946</v>
      </c>
    </row>
    <row r="1693" spans="1:40" x14ac:dyDescent="0.25">
      <c r="A1693">
        <v>9267012</v>
      </c>
      <c r="B1693" t="s">
        <v>942</v>
      </c>
      <c r="C1693" t="s">
        <v>136</v>
      </c>
      <c r="D1693" t="s">
        <v>58</v>
      </c>
      <c r="G1693" s="20">
        <v>43463</v>
      </c>
      <c r="H1693" t="s">
        <v>58</v>
      </c>
      <c r="I1693">
        <v>-9</v>
      </c>
      <c r="J1693" t="s">
        <v>1087</v>
      </c>
      <c r="L1693" t="s">
        <v>1083</v>
      </c>
      <c r="M1693">
        <v>8920140</v>
      </c>
      <c r="N1693" t="s">
        <v>511</v>
      </c>
      <c r="O1693" s="20">
        <v>45935</v>
      </c>
      <c r="P1693" t="s">
        <v>1084</v>
      </c>
      <c r="Q1693" s="20">
        <v>45935</v>
      </c>
      <c r="S1693" t="s">
        <v>776</v>
      </c>
      <c r="T1693">
        <v>500</v>
      </c>
      <c r="W1693">
        <v>5</v>
      </c>
      <c r="X1693" t="s">
        <v>1085</v>
      </c>
      <c r="AB1693" t="s">
        <v>1086</v>
      </c>
      <c r="AK1693">
        <v>1</v>
      </c>
      <c r="AL1693">
        <v>1</v>
      </c>
      <c r="AN1693" s="20">
        <v>45935</v>
      </c>
    </row>
    <row r="1694" spans="1:40" x14ac:dyDescent="0.25">
      <c r="A1694">
        <v>9260135</v>
      </c>
      <c r="B1694" t="s">
        <v>683</v>
      </c>
      <c r="C1694" t="s">
        <v>1163</v>
      </c>
      <c r="D1694" t="s">
        <v>7</v>
      </c>
      <c r="E1694" t="s">
        <v>7</v>
      </c>
      <c r="G1694" s="20">
        <v>40644</v>
      </c>
      <c r="H1694" t="s">
        <v>468</v>
      </c>
      <c r="I1694">
        <v>-15</v>
      </c>
      <c r="J1694" t="s">
        <v>1082</v>
      </c>
      <c r="L1694" t="s">
        <v>1083</v>
      </c>
      <c r="M1694">
        <v>8921458</v>
      </c>
      <c r="N1694" t="s">
        <v>92</v>
      </c>
      <c r="O1694" s="20">
        <v>45924</v>
      </c>
      <c r="P1694" t="s">
        <v>1084</v>
      </c>
      <c r="Q1694" s="20">
        <v>44957</v>
      </c>
      <c r="S1694" t="s">
        <v>776</v>
      </c>
      <c r="T1694">
        <v>611</v>
      </c>
      <c r="W1694">
        <v>6</v>
      </c>
      <c r="X1694" t="s">
        <v>1085</v>
      </c>
      <c r="AA1694" s="20">
        <v>45212</v>
      </c>
      <c r="AB1694" t="s">
        <v>1086</v>
      </c>
      <c r="AK1694">
        <v>0</v>
      </c>
      <c r="AL1694">
        <v>0</v>
      </c>
      <c r="AN1694" s="20">
        <v>45904</v>
      </c>
    </row>
    <row r="1695" spans="1:40" x14ac:dyDescent="0.25">
      <c r="A1695">
        <v>9266228</v>
      </c>
      <c r="B1695" t="s">
        <v>683</v>
      </c>
      <c r="C1695" t="s">
        <v>200</v>
      </c>
      <c r="D1695" t="s">
        <v>58</v>
      </c>
      <c r="G1695" s="20">
        <v>42837</v>
      </c>
      <c r="H1695" t="s">
        <v>58</v>
      </c>
      <c r="I1695">
        <v>-9</v>
      </c>
      <c r="J1695" t="s">
        <v>1087</v>
      </c>
      <c r="L1695" t="s">
        <v>1083</v>
      </c>
      <c r="M1695">
        <v>8920309</v>
      </c>
      <c r="N1695" t="s">
        <v>195</v>
      </c>
      <c r="O1695" s="20">
        <v>45908</v>
      </c>
      <c r="P1695" t="s">
        <v>1084</v>
      </c>
      <c r="Q1695" s="20">
        <v>45908</v>
      </c>
      <c r="S1695" t="s">
        <v>776</v>
      </c>
      <c r="T1695">
        <v>500</v>
      </c>
      <c r="W1695">
        <v>5</v>
      </c>
      <c r="X1695" t="s">
        <v>1085</v>
      </c>
      <c r="AB1695" t="s">
        <v>1086</v>
      </c>
      <c r="AK1695">
        <v>0</v>
      </c>
      <c r="AL1695">
        <v>0</v>
      </c>
      <c r="AN1695" s="20">
        <v>45908</v>
      </c>
    </row>
    <row r="1696" spans="1:40" x14ac:dyDescent="0.25">
      <c r="A1696">
        <v>9267352</v>
      </c>
      <c r="B1696" t="s">
        <v>683</v>
      </c>
      <c r="C1696" t="s">
        <v>1032</v>
      </c>
      <c r="D1696" t="s">
        <v>58</v>
      </c>
      <c r="G1696" s="20">
        <v>41208</v>
      </c>
      <c r="H1696" t="s">
        <v>458</v>
      </c>
      <c r="I1696">
        <v>-14</v>
      </c>
      <c r="J1696" t="s">
        <v>1087</v>
      </c>
      <c r="L1696" t="s">
        <v>1083</v>
      </c>
      <c r="M1696">
        <v>8920312</v>
      </c>
      <c r="N1696" t="s">
        <v>193</v>
      </c>
      <c r="O1696" s="20">
        <v>45957</v>
      </c>
      <c r="P1696" t="s">
        <v>1084</v>
      </c>
      <c r="Q1696" s="20">
        <v>45957</v>
      </c>
      <c r="S1696" t="s">
        <v>776</v>
      </c>
      <c r="T1696">
        <v>500</v>
      </c>
      <c r="W1696">
        <v>5</v>
      </c>
      <c r="X1696" t="s">
        <v>1085</v>
      </c>
      <c r="AB1696" t="s">
        <v>1086</v>
      </c>
      <c r="AK1696">
        <v>0</v>
      </c>
      <c r="AL1696">
        <v>0</v>
      </c>
      <c r="AN1696" s="20">
        <v>45957</v>
      </c>
    </row>
    <row r="1697" spans="1:40" x14ac:dyDescent="0.25">
      <c r="A1697">
        <v>9260393</v>
      </c>
      <c r="B1697" t="s">
        <v>683</v>
      </c>
      <c r="C1697" t="s">
        <v>138</v>
      </c>
      <c r="D1697" t="s">
        <v>7</v>
      </c>
      <c r="E1697" t="s">
        <v>7</v>
      </c>
      <c r="G1697" s="20">
        <v>40928</v>
      </c>
      <c r="H1697" t="s">
        <v>458</v>
      </c>
      <c r="I1697">
        <v>-14</v>
      </c>
      <c r="J1697" t="s">
        <v>1087</v>
      </c>
      <c r="L1697" t="s">
        <v>1083</v>
      </c>
      <c r="M1697">
        <v>8920309</v>
      </c>
      <c r="N1697" t="s">
        <v>195</v>
      </c>
      <c r="O1697" s="20">
        <v>45935</v>
      </c>
      <c r="P1697" t="s">
        <v>1084</v>
      </c>
      <c r="Q1697" s="20">
        <v>45137</v>
      </c>
      <c r="S1697" t="s">
        <v>776</v>
      </c>
      <c r="T1697">
        <v>572</v>
      </c>
      <c r="W1697">
        <v>5</v>
      </c>
      <c r="X1697" t="s">
        <v>1085</v>
      </c>
      <c r="AB1697" t="s">
        <v>1088</v>
      </c>
      <c r="AK1697">
        <v>0</v>
      </c>
      <c r="AL1697">
        <v>0</v>
      </c>
      <c r="AN1697" s="20">
        <v>45908</v>
      </c>
    </row>
    <row r="1698" spans="1:40" x14ac:dyDescent="0.25">
      <c r="A1698">
        <v>9266230</v>
      </c>
      <c r="B1698" t="s">
        <v>683</v>
      </c>
      <c r="C1698" t="s">
        <v>3076</v>
      </c>
      <c r="D1698" t="s">
        <v>58</v>
      </c>
      <c r="G1698" s="20">
        <v>42084</v>
      </c>
      <c r="H1698" t="s">
        <v>60</v>
      </c>
      <c r="I1698">
        <v>-11</v>
      </c>
      <c r="J1698" t="s">
        <v>1082</v>
      </c>
      <c r="L1698" t="s">
        <v>1083</v>
      </c>
      <c r="M1698">
        <v>8920309</v>
      </c>
      <c r="N1698" t="s">
        <v>195</v>
      </c>
      <c r="O1698" s="20">
        <v>45908</v>
      </c>
      <c r="P1698" t="s">
        <v>1084</v>
      </c>
      <c r="Q1698" s="20">
        <v>45908</v>
      </c>
      <c r="S1698" t="s">
        <v>776</v>
      </c>
      <c r="T1698">
        <v>500</v>
      </c>
      <c r="W1698">
        <v>5</v>
      </c>
      <c r="X1698" t="s">
        <v>1085</v>
      </c>
      <c r="AB1698" t="s">
        <v>1086</v>
      </c>
      <c r="AK1698">
        <v>0</v>
      </c>
      <c r="AL1698">
        <v>0</v>
      </c>
      <c r="AN1698" s="20">
        <v>45908</v>
      </c>
    </row>
    <row r="1699" spans="1:40" x14ac:dyDescent="0.25">
      <c r="A1699">
        <v>7880642</v>
      </c>
      <c r="B1699" t="s">
        <v>2127</v>
      </c>
      <c r="C1699" t="s">
        <v>196</v>
      </c>
      <c r="D1699" t="s">
        <v>58</v>
      </c>
      <c r="E1699" t="s">
        <v>58</v>
      </c>
      <c r="G1699" s="20">
        <v>40577</v>
      </c>
      <c r="H1699" t="s">
        <v>468</v>
      </c>
      <c r="I1699">
        <v>-15</v>
      </c>
      <c r="J1699" t="s">
        <v>1087</v>
      </c>
      <c r="L1699" t="s">
        <v>1083</v>
      </c>
      <c r="M1699">
        <v>8920309</v>
      </c>
      <c r="N1699" t="s">
        <v>195</v>
      </c>
      <c r="O1699" s="20">
        <v>45845</v>
      </c>
      <c r="P1699" t="s">
        <v>1084</v>
      </c>
      <c r="Q1699" s="20">
        <v>43251</v>
      </c>
      <c r="S1699" t="s">
        <v>776</v>
      </c>
      <c r="T1699">
        <v>500</v>
      </c>
      <c r="W1699">
        <v>5</v>
      </c>
      <c r="X1699" t="s">
        <v>1085</v>
      </c>
      <c r="AB1699" t="s">
        <v>1086</v>
      </c>
      <c r="AK1699">
        <v>0</v>
      </c>
      <c r="AL1699">
        <v>0</v>
      </c>
      <c r="AN1699" s="20">
        <v>45845</v>
      </c>
    </row>
    <row r="1700" spans="1:40" x14ac:dyDescent="0.25">
      <c r="A1700">
        <v>9262309</v>
      </c>
      <c r="B1700" t="s">
        <v>2127</v>
      </c>
      <c r="C1700" t="s">
        <v>735</v>
      </c>
      <c r="D1700" t="s">
        <v>58</v>
      </c>
      <c r="E1700" t="s">
        <v>58</v>
      </c>
      <c r="G1700" s="20">
        <v>41657</v>
      </c>
      <c r="H1700" t="s">
        <v>412</v>
      </c>
      <c r="I1700">
        <v>-12</v>
      </c>
      <c r="J1700" t="s">
        <v>1087</v>
      </c>
      <c r="L1700" t="s">
        <v>1083</v>
      </c>
      <c r="M1700">
        <v>8921182</v>
      </c>
      <c r="N1700" t="s">
        <v>400</v>
      </c>
      <c r="O1700" s="20">
        <v>45900</v>
      </c>
      <c r="P1700" t="s">
        <v>1084</v>
      </c>
      <c r="Q1700" s="20">
        <v>45497</v>
      </c>
      <c r="S1700" t="s">
        <v>776</v>
      </c>
      <c r="T1700">
        <v>500</v>
      </c>
      <c r="W1700">
        <v>5</v>
      </c>
      <c r="X1700" t="s">
        <v>1085</v>
      </c>
      <c r="AB1700" t="s">
        <v>1086</v>
      </c>
      <c r="AK1700">
        <v>1</v>
      </c>
      <c r="AL1700">
        <v>0</v>
      </c>
      <c r="AN1700" s="20">
        <v>45900</v>
      </c>
    </row>
    <row r="1701" spans="1:40" x14ac:dyDescent="0.25">
      <c r="A1701">
        <v>9257147</v>
      </c>
      <c r="B1701" t="s">
        <v>515</v>
      </c>
      <c r="C1701" t="s">
        <v>445</v>
      </c>
      <c r="D1701" t="s">
        <v>58</v>
      </c>
      <c r="E1701" t="s">
        <v>58</v>
      </c>
      <c r="G1701" s="20">
        <v>40596</v>
      </c>
      <c r="H1701" t="s">
        <v>468</v>
      </c>
      <c r="I1701">
        <v>-15</v>
      </c>
      <c r="J1701" t="s">
        <v>1087</v>
      </c>
      <c r="L1701" t="s">
        <v>1083</v>
      </c>
      <c r="M1701">
        <v>8920075</v>
      </c>
      <c r="N1701" t="s">
        <v>57</v>
      </c>
      <c r="O1701" s="20">
        <v>45932</v>
      </c>
      <c r="P1701" t="s">
        <v>1084</v>
      </c>
      <c r="Q1701" s="20">
        <v>44487</v>
      </c>
      <c r="S1701" t="s">
        <v>776</v>
      </c>
      <c r="T1701">
        <v>500</v>
      </c>
      <c r="W1701">
        <v>5</v>
      </c>
      <c r="X1701" t="s">
        <v>1085</v>
      </c>
      <c r="AB1701" t="s">
        <v>1086</v>
      </c>
      <c r="AK1701">
        <v>0</v>
      </c>
      <c r="AL1701">
        <v>0</v>
      </c>
      <c r="AN1701" s="20">
        <v>45932</v>
      </c>
    </row>
    <row r="1702" spans="1:40" x14ac:dyDescent="0.25">
      <c r="A1702">
        <v>9266051</v>
      </c>
      <c r="B1702" t="s">
        <v>3456</v>
      </c>
      <c r="C1702" t="s">
        <v>198</v>
      </c>
      <c r="D1702" t="s">
        <v>58</v>
      </c>
      <c r="G1702" s="20">
        <v>40247</v>
      </c>
      <c r="H1702" t="s">
        <v>482</v>
      </c>
      <c r="I1702">
        <v>-16</v>
      </c>
      <c r="J1702" t="s">
        <v>1087</v>
      </c>
      <c r="L1702" t="s">
        <v>1083</v>
      </c>
      <c r="M1702">
        <v>8921256</v>
      </c>
      <c r="N1702" t="s">
        <v>143</v>
      </c>
      <c r="O1702" s="20">
        <v>45904</v>
      </c>
      <c r="P1702" t="s">
        <v>1084</v>
      </c>
      <c r="Q1702" s="20">
        <v>45904</v>
      </c>
      <c r="S1702" t="s">
        <v>776</v>
      </c>
      <c r="T1702">
        <v>500</v>
      </c>
      <c r="W1702">
        <v>5</v>
      </c>
      <c r="X1702" t="s">
        <v>1085</v>
      </c>
      <c r="AB1702" t="s">
        <v>1086</v>
      </c>
      <c r="AK1702">
        <v>0</v>
      </c>
      <c r="AL1702">
        <v>0</v>
      </c>
      <c r="AN1702" s="20">
        <v>45904</v>
      </c>
    </row>
    <row r="1703" spans="1:40" x14ac:dyDescent="0.25">
      <c r="A1703">
        <v>9267268</v>
      </c>
      <c r="B1703" t="s">
        <v>3457</v>
      </c>
      <c r="C1703" t="s">
        <v>94</v>
      </c>
      <c r="D1703" t="s">
        <v>58</v>
      </c>
      <c r="G1703" s="20">
        <v>40890</v>
      </c>
      <c r="H1703" t="s">
        <v>468</v>
      </c>
      <c r="I1703">
        <v>-15</v>
      </c>
      <c r="J1703" t="s">
        <v>1087</v>
      </c>
      <c r="L1703" t="s">
        <v>1083</v>
      </c>
      <c r="M1703">
        <v>8920049</v>
      </c>
      <c r="N1703" t="s">
        <v>235</v>
      </c>
      <c r="O1703" s="20">
        <v>45952</v>
      </c>
      <c r="P1703" t="s">
        <v>1084</v>
      </c>
      <c r="Q1703" s="20">
        <v>45952</v>
      </c>
      <c r="S1703" t="s">
        <v>776</v>
      </c>
      <c r="T1703">
        <v>500</v>
      </c>
      <c r="W1703">
        <v>5</v>
      </c>
      <c r="X1703" t="s">
        <v>1085</v>
      </c>
      <c r="AB1703" t="s">
        <v>1086</v>
      </c>
      <c r="AK1703">
        <v>0</v>
      </c>
      <c r="AL1703">
        <v>0</v>
      </c>
      <c r="AN1703" s="20">
        <v>45952</v>
      </c>
    </row>
    <row r="1704" spans="1:40" x14ac:dyDescent="0.25">
      <c r="A1704">
        <v>9262896</v>
      </c>
      <c r="B1704" t="s">
        <v>2128</v>
      </c>
      <c r="C1704" t="s">
        <v>94</v>
      </c>
      <c r="D1704" t="s">
        <v>58</v>
      </c>
      <c r="E1704" t="s">
        <v>58</v>
      </c>
      <c r="G1704" s="20">
        <v>40629</v>
      </c>
      <c r="H1704" t="s">
        <v>468</v>
      </c>
      <c r="I1704">
        <v>-15</v>
      </c>
      <c r="J1704" t="s">
        <v>1087</v>
      </c>
      <c r="L1704" t="s">
        <v>1083</v>
      </c>
      <c r="M1704">
        <v>8920137</v>
      </c>
      <c r="N1704" t="s">
        <v>839</v>
      </c>
      <c r="O1704" s="20">
        <v>45901</v>
      </c>
      <c r="P1704" t="s">
        <v>1084</v>
      </c>
      <c r="Q1704" s="20">
        <v>45544</v>
      </c>
      <c r="S1704" t="s">
        <v>776</v>
      </c>
      <c r="T1704">
        <v>500</v>
      </c>
      <c r="W1704">
        <v>5</v>
      </c>
      <c r="X1704" t="s">
        <v>1085</v>
      </c>
      <c r="AB1704" t="s">
        <v>1086</v>
      </c>
      <c r="AK1704">
        <v>0</v>
      </c>
      <c r="AL1704">
        <v>0</v>
      </c>
      <c r="AN1704" s="20">
        <v>45901</v>
      </c>
    </row>
    <row r="1705" spans="1:40" x14ac:dyDescent="0.25">
      <c r="A1705">
        <v>9261826</v>
      </c>
      <c r="B1705" t="s">
        <v>4272</v>
      </c>
      <c r="C1705" t="s">
        <v>220</v>
      </c>
      <c r="D1705" t="s">
        <v>58</v>
      </c>
      <c r="E1705" t="s">
        <v>58</v>
      </c>
      <c r="G1705" s="20">
        <v>40881</v>
      </c>
      <c r="H1705" t="s">
        <v>468</v>
      </c>
      <c r="I1705">
        <v>-15</v>
      </c>
      <c r="J1705" t="s">
        <v>1087</v>
      </c>
      <c r="L1705" t="s">
        <v>1083</v>
      </c>
      <c r="M1705">
        <v>8920066</v>
      </c>
      <c r="N1705" t="s">
        <v>230</v>
      </c>
      <c r="O1705" s="20">
        <v>45980</v>
      </c>
      <c r="P1705" t="s">
        <v>1084</v>
      </c>
      <c r="Q1705" s="20">
        <v>45254</v>
      </c>
      <c r="S1705" t="s">
        <v>776</v>
      </c>
      <c r="T1705">
        <v>500</v>
      </c>
      <c r="W1705">
        <v>5</v>
      </c>
      <c r="X1705" t="s">
        <v>1085</v>
      </c>
      <c r="AB1705" t="s">
        <v>1086</v>
      </c>
      <c r="AK1705">
        <v>0</v>
      </c>
      <c r="AL1705">
        <v>0</v>
      </c>
      <c r="AN1705" s="20">
        <v>45980</v>
      </c>
    </row>
    <row r="1706" spans="1:40" x14ac:dyDescent="0.25">
      <c r="A1706">
        <v>9263308</v>
      </c>
      <c r="B1706" t="s">
        <v>2129</v>
      </c>
      <c r="C1706" t="s">
        <v>79</v>
      </c>
      <c r="D1706" t="s">
        <v>58</v>
      </c>
      <c r="E1706" t="s">
        <v>58</v>
      </c>
      <c r="G1706" s="20">
        <v>40687</v>
      </c>
      <c r="H1706" t="s">
        <v>468</v>
      </c>
      <c r="I1706">
        <v>-15</v>
      </c>
      <c r="J1706" t="s">
        <v>1087</v>
      </c>
      <c r="L1706" t="s">
        <v>1083</v>
      </c>
      <c r="M1706">
        <v>8920031</v>
      </c>
      <c r="N1706" t="s">
        <v>241</v>
      </c>
      <c r="O1706" s="20">
        <v>45854</v>
      </c>
      <c r="P1706" t="s">
        <v>1084</v>
      </c>
      <c r="Q1706" s="20">
        <v>45546</v>
      </c>
      <c r="S1706" t="s">
        <v>776</v>
      </c>
      <c r="T1706">
        <v>500</v>
      </c>
      <c r="W1706">
        <v>5</v>
      </c>
      <c r="X1706" t="s">
        <v>1085</v>
      </c>
      <c r="AB1706" t="s">
        <v>1086</v>
      </c>
      <c r="AK1706">
        <v>1</v>
      </c>
      <c r="AL1706">
        <v>1</v>
      </c>
      <c r="AN1706" s="20">
        <v>45854</v>
      </c>
    </row>
    <row r="1707" spans="1:40" x14ac:dyDescent="0.25">
      <c r="A1707">
        <v>9264376</v>
      </c>
      <c r="B1707" t="s">
        <v>2130</v>
      </c>
      <c r="C1707" t="s">
        <v>225</v>
      </c>
      <c r="D1707" t="s">
        <v>58</v>
      </c>
      <c r="E1707" t="s">
        <v>58</v>
      </c>
      <c r="G1707" s="20">
        <v>41146</v>
      </c>
      <c r="H1707" t="s">
        <v>458</v>
      </c>
      <c r="I1707">
        <v>-14</v>
      </c>
      <c r="J1707" t="s">
        <v>1087</v>
      </c>
      <c r="L1707" t="s">
        <v>1083</v>
      </c>
      <c r="M1707">
        <v>8920505</v>
      </c>
      <c r="N1707" t="s">
        <v>2715</v>
      </c>
      <c r="O1707" s="20">
        <v>45941</v>
      </c>
      <c r="P1707" t="s">
        <v>1084</v>
      </c>
      <c r="Q1707" s="20">
        <v>45575</v>
      </c>
      <c r="S1707" t="s">
        <v>776</v>
      </c>
      <c r="T1707">
        <v>500</v>
      </c>
      <c r="W1707">
        <v>5</v>
      </c>
      <c r="X1707" t="s">
        <v>1085</v>
      </c>
      <c r="AB1707" t="s">
        <v>1089</v>
      </c>
      <c r="AK1707">
        <v>0</v>
      </c>
      <c r="AL1707">
        <v>0</v>
      </c>
    </row>
    <row r="1708" spans="1:40" x14ac:dyDescent="0.25">
      <c r="A1708">
        <v>9259702</v>
      </c>
      <c r="B1708" t="s">
        <v>944</v>
      </c>
      <c r="C1708" t="s">
        <v>104</v>
      </c>
      <c r="D1708" t="s">
        <v>7</v>
      </c>
      <c r="E1708" t="s">
        <v>7</v>
      </c>
      <c r="G1708" s="20">
        <v>41533</v>
      </c>
      <c r="H1708" t="s">
        <v>443</v>
      </c>
      <c r="I1708">
        <v>-13</v>
      </c>
      <c r="J1708" t="s">
        <v>1087</v>
      </c>
      <c r="L1708" t="s">
        <v>1083</v>
      </c>
      <c r="M1708">
        <v>8920049</v>
      </c>
      <c r="N1708" t="s">
        <v>235</v>
      </c>
      <c r="O1708" s="20">
        <v>45950</v>
      </c>
      <c r="P1708" t="s">
        <v>1084</v>
      </c>
      <c r="Q1708" s="20">
        <v>44881</v>
      </c>
      <c r="S1708" t="s">
        <v>776</v>
      </c>
      <c r="T1708">
        <v>521</v>
      </c>
      <c r="W1708">
        <v>5</v>
      </c>
      <c r="X1708" t="s">
        <v>1085</v>
      </c>
      <c r="AB1708" t="s">
        <v>1086</v>
      </c>
      <c r="AK1708">
        <v>1</v>
      </c>
      <c r="AL1708">
        <v>0</v>
      </c>
      <c r="AN1708" s="20">
        <v>45950</v>
      </c>
    </row>
    <row r="1709" spans="1:40" x14ac:dyDescent="0.25">
      <c r="A1709">
        <v>9260679</v>
      </c>
      <c r="B1709" t="s">
        <v>3458</v>
      </c>
      <c r="C1709" t="s">
        <v>663</v>
      </c>
      <c r="D1709" t="s">
        <v>7</v>
      </c>
      <c r="E1709" t="s">
        <v>58</v>
      </c>
      <c r="G1709" s="20">
        <v>41396</v>
      </c>
      <c r="H1709" t="s">
        <v>443</v>
      </c>
      <c r="I1709">
        <v>-13</v>
      </c>
      <c r="J1709" t="s">
        <v>1087</v>
      </c>
      <c r="L1709" t="s">
        <v>1083</v>
      </c>
      <c r="M1709">
        <v>8920025</v>
      </c>
      <c r="N1709" t="s">
        <v>255</v>
      </c>
      <c r="O1709" s="20">
        <v>45933</v>
      </c>
      <c r="P1709" t="s">
        <v>1084</v>
      </c>
      <c r="Q1709" s="20">
        <v>45180</v>
      </c>
      <c r="S1709" t="s">
        <v>776</v>
      </c>
      <c r="T1709">
        <v>500</v>
      </c>
      <c r="W1709">
        <v>5</v>
      </c>
      <c r="X1709" t="s">
        <v>1085</v>
      </c>
      <c r="AB1709" t="s">
        <v>1086</v>
      </c>
      <c r="AK1709">
        <v>0</v>
      </c>
      <c r="AL1709">
        <v>0</v>
      </c>
      <c r="AN1709" s="20">
        <v>45853</v>
      </c>
    </row>
    <row r="1710" spans="1:40" x14ac:dyDescent="0.25">
      <c r="A1710">
        <v>9250528</v>
      </c>
      <c r="B1710" t="s">
        <v>434</v>
      </c>
      <c r="C1710" t="s">
        <v>181</v>
      </c>
      <c r="D1710" t="s">
        <v>7</v>
      </c>
      <c r="E1710" t="s">
        <v>7</v>
      </c>
      <c r="G1710" s="20">
        <v>39313</v>
      </c>
      <c r="H1710" t="s">
        <v>855</v>
      </c>
      <c r="I1710">
        <v>-19</v>
      </c>
      <c r="J1710" t="s">
        <v>1087</v>
      </c>
      <c r="L1710" t="s">
        <v>1083</v>
      </c>
      <c r="M1710">
        <v>8920063</v>
      </c>
      <c r="N1710" t="s">
        <v>232</v>
      </c>
      <c r="O1710" s="20">
        <v>45918</v>
      </c>
      <c r="P1710" t="s">
        <v>1084</v>
      </c>
      <c r="Q1710" s="20">
        <v>42692</v>
      </c>
      <c r="R1710" s="20">
        <v>45542</v>
      </c>
      <c r="S1710" t="s">
        <v>856</v>
      </c>
      <c r="T1710">
        <v>1332</v>
      </c>
      <c r="W1710">
        <v>13</v>
      </c>
      <c r="X1710" t="s">
        <v>1085</v>
      </c>
      <c r="AB1710" t="s">
        <v>1086</v>
      </c>
      <c r="AK1710">
        <v>0</v>
      </c>
      <c r="AL1710">
        <v>0</v>
      </c>
      <c r="AN1710" s="20">
        <v>45918</v>
      </c>
    </row>
    <row r="1711" spans="1:40" x14ac:dyDescent="0.25">
      <c r="A1711">
        <v>9265751</v>
      </c>
      <c r="B1711" t="s">
        <v>684</v>
      </c>
      <c r="C1711" t="s">
        <v>125</v>
      </c>
      <c r="D1711" t="s">
        <v>58</v>
      </c>
      <c r="G1711" s="20">
        <v>43018</v>
      </c>
      <c r="H1711" t="s">
        <v>58</v>
      </c>
      <c r="I1711">
        <v>-9</v>
      </c>
      <c r="J1711" t="s">
        <v>1087</v>
      </c>
      <c r="L1711" t="s">
        <v>1083</v>
      </c>
      <c r="M1711">
        <v>8920025</v>
      </c>
      <c r="N1711" t="s">
        <v>255</v>
      </c>
      <c r="O1711" s="20">
        <v>45859</v>
      </c>
      <c r="P1711" t="s">
        <v>1084</v>
      </c>
      <c r="Q1711" s="20">
        <v>45859</v>
      </c>
      <c r="S1711" t="s">
        <v>776</v>
      </c>
      <c r="T1711">
        <v>500</v>
      </c>
      <c r="W1711">
        <v>5</v>
      </c>
      <c r="X1711" t="s">
        <v>1085</v>
      </c>
      <c r="AB1711" t="s">
        <v>1086</v>
      </c>
      <c r="AK1711">
        <v>0</v>
      </c>
      <c r="AL1711">
        <v>0</v>
      </c>
      <c r="AN1711" s="20">
        <v>45859</v>
      </c>
    </row>
    <row r="1712" spans="1:40" x14ac:dyDescent="0.25">
      <c r="A1712">
        <v>7862661</v>
      </c>
      <c r="B1712" t="s">
        <v>684</v>
      </c>
      <c r="C1712" t="s">
        <v>476</v>
      </c>
      <c r="D1712" t="s">
        <v>7</v>
      </c>
      <c r="E1712" t="s">
        <v>7</v>
      </c>
      <c r="G1712" s="20">
        <v>39410</v>
      </c>
      <c r="H1712" t="s">
        <v>855</v>
      </c>
      <c r="I1712">
        <v>-19</v>
      </c>
      <c r="J1712" t="s">
        <v>1082</v>
      </c>
      <c r="L1712" t="s">
        <v>1083</v>
      </c>
      <c r="M1712">
        <v>8920031</v>
      </c>
      <c r="N1712" t="s">
        <v>241</v>
      </c>
      <c r="O1712" s="20">
        <v>45844</v>
      </c>
      <c r="P1712" t="s">
        <v>1084</v>
      </c>
      <c r="Q1712" s="20">
        <v>40827</v>
      </c>
      <c r="S1712" t="s">
        <v>776</v>
      </c>
      <c r="T1712">
        <v>2101</v>
      </c>
      <c r="U1712" t="s">
        <v>1090</v>
      </c>
      <c r="V1712">
        <v>77</v>
      </c>
      <c r="W1712" t="s">
        <v>1091</v>
      </c>
      <c r="X1712" t="s">
        <v>1085</v>
      </c>
      <c r="AA1712" s="20">
        <v>44013</v>
      </c>
      <c r="AB1712" t="s">
        <v>1086</v>
      </c>
      <c r="AK1712">
        <v>0</v>
      </c>
      <c r="AL1712">
        <v>0</v>
      </c>
      <c r="AN1712" s="20">
        <v>45844</v>
      </c>
    </row>
    <row r="1713" spans="1:40" x14ac:dyDescent="0.25">
      <c r="A1713">
        <v>9259330</v>
      </c>
      <c r="B1713" t="s">
        <v>3459</v>
      </c>
      <c r="C1713" t="s">
        <v>94</v>
      </c>
      <c r="D1713" t="s">
        <v>7</v>
      </c>
      <c r="G1713" s="20">
        <v>40910</v>
      </c>
      <c r="H1713" t="s">
        <v>458</v>
      </c>
      <c r="I1713">
        <v>-14</v>
      </c>
      <c r="J1713" t="s">
        <v>1087</v>
      </c>
      <c r="L1713" t="s">
        <v>1083</v>
      </c>
      <c r="M1713">
        <v>8920309</v>
      </c>
      <c r="N1713" t="s">
        <v>195</v>
      </c>
      <c r="O1713" s="20">
        <v>45977</v>
      </c>
      <c r="P1713" t="s">
        <v>1084</v>
      </c>
      <c r="Q1713" s="20">
        <v>44847</v>
      </c>
      <c r="S1713" t="s">
        <v>776</v>
      </c>
      <c r="T1713">
        <v>500</v>
      </c>
      <c r="W1713">
        <v>5</v>
      </c>
      <c r="X1713" t="s">
        <v>1085</v>
      </c>
      <c r="AB1713" t="s">
        <v>1086</v>
      </c>
      <c r="AK1713">
        <v>1</v>
      </c>
      <c r="AL1713">
        <v>0</v>
      </c>
      <c r="AN1713" s="20">
        <v>45908</v>
      </c>
    </row>
    <row r="1714" spans="1:40" x14ac:dyDescent="0.25">
      <c r="A1714">
        <v>9263479</v>
      </c>
      <c r="B1714" t="s">
        <v>684</v>
      </c>
      <c r="C1714" t="s">
        <v>114</v>
      </c>
      <c r="D1714" t="s">
        <v>7</v>
      </c>
      <c r="E1714" t="s">
        <v>58</v>
      </c>
      <c r="G1714" s="20">
        <v>42708</v>
      </c>
      <c r="H1714" t="s">
        <v>1465</v>
      </c>
      <c r="I1714">
        <v>-10</v>
      </c>
      <c r="J1714" t="s">
        <v>1087</v>
      </c>
      <c r="L1714" t="s">
        <v>1083</v>
      </c>
      <c r="M1714">
        <v>8921164</v>
      </c>
      <c r="N1714" t="s">
        <v>172</v>
      </c>
      <c r="O1714" s="20">
        <v>45974</v>
      </c>
      <c r="P1714" t="s">
        <v>1084</v>
      </c>
      <c r="Q1714" s="20">
        <v>45549</v>
      </c>
      <c r="S1714" t="s">
        <v>776</v>
      </c>
      <c r="T1714">
        <v>500</v>
      </c>
      <c r="W1714">
        <v>5</v>
      </c>
      <c r="X1714" t="s">
        <v>1085</v>
      </c>
      <c r="AB1714" t="s">
        <v>1086</v>
      </c>
      <c r="AK1714">
        <v>0</v>
      </c>
      <c r="AL1714">
        <v>0</v>
      </c>
      <c r="AN1714" s="20">
        <v>45929</v>
      </c>
    </row>
    <row r="1715" spans="1:40" x14ac:dyDescent="0.25">
      <c r="A1715">
        <v>9257911</v>
      </c>
      <c r="B1715" t="s">
        <v>3460</v>
      </c>
      <c r="C1715" t="s">
        <v>122</v>
      </c>
      <c r="D1715" t="s">
        <v>58</v>
      </c>
      <c r="G1715" s="20">
        <v>40807</v>
      </c>
      <c r="H1715" t="s">
        <v>468</v>
      </c>
      <c r="I1715">
        <v>-15</v>
      </c>
      <c r="J1715" t="s">
        <v>1087</v>
      </c>
      <c r="L1715" t="s">
        <v>1083</v>
      </c>
      <c r="M1715">
        <v>8920075</v>
      </c>
      <c r="N1715" t="s">
        <v>57</v>
      </c>
      <c r="O1715" s="20">
        <v>45917</v>
      </c>
      <c r="P1715" t="s">
        <v>1084</v>
      </c>
      <c r="Q1715" s="20">
        <v>44605</v>
      </c>
      <c r="S1715" t="s">
        <v>776</v>
      </c>
      <c r="T1715">
        <v>500</v>
      </c>
      <c r="W1715">
        <v>5</v>
      </c>
      <c r="X1715" t="s">
        <v>1085</v>
      </c>
      <c r="AB1715" t="s">
        <v>1086</v>
      </c>
      <c r="AK1715">
        <v>0</v>
      </c>
      <c r="AL1715">
        <v>0</v>
      </c>
      <c r="AN1715" s="20">
        <v>45917</v>
      </c>
    </row>
    <row r="1716" spans="1:40" x14ac:dyDescent="0.25">
      <c r="A1716">
        <v>9266681</v>
      </c>
      <c r="B1716" t="s">
        <v>3461</v>
      </c>
      <c r="C1716" t="s">
        <v>71</v>
      </c>
      <c r="D1716" t="s">
        <v>58</v>
      </c>
      <c r="G1716" s="20">
        <v>42272</v>
      </c>
      <c r="H1716" t="s">
        <v>60</v>
      </c>
      <c r="I1716">
        <v>-11</v>
      </c>
      <c r="J1716" t="s">
        <v>1087</v>
      </c>
      <c r="L1716" t="s">
        <v>1083</v>
      </c>
      <c r="M1716">
        <v>8921316</v>
      </c>
      <c r="N1716" t="s">
        <v>135</v>
      </c>
      <c r="O1716" s="20">
        <v>45923</v>
      </c>
      <c r="P1716" t="s">
        <v>1084</v>
      </c>
      <c r="Q1716" s="20">
        <v>45923</v>
      </c>
      <c r="S1716" t="s">
        <v>776</v>
      </c>
      <c r="T1716">
        <v>500</v>
      </c>
      <c r="W1716">
        <v>5</v>
      </c>
      <c r="X1716" t="s">
        <v>1085</v>
      </c>
      <c r="AB1716" t="s">
        <v>1086</v>
      </c>
      <c r="AK1716">
        <v>0</v>
      </c>
      <c r="AL1716">
        <v>0</v>
      </c>
      <c r="AN1716" s="20">
        <v>45923</v>
      </c>
    </row>
    <row r="1717" spans="1:40" x14ac:dyDescent="0.25">
      <c r="A1717">
        <v>9266682</v>
      </c>
      <c r="B1717" t="s">
        <v>3461</v>
      </c>
      <c r="C1717" t="s">
        <v>998</v>
      </c>
      <c r="D1717" t="s">
        <v>58</v>
      </c>
      <c r="G1717" s="20">
        <v>42272</v>
      </c>
      <c r="H1717" t="s">
        <v>60</v>
      </c>
      <c r="I1717">
        <v>-11</v>
      </c>
      <c r="J1717" t="s">
        <v>1087</v>
      </c>
      <c r="L1717" t="s">
        <v>1083</v>
      </c>
      <c r="M1717">
        <v>8921316</v>
      </c>
      <c r="N1717" t="s">
        <v>135</v>
      </c>
      <c r="O1717" s="20">
        <v>45923</v>
      </c>
      <c r="P1717" t="s">
        <v>1084</v>
      </c>
      <c r="Q1717" s="20">
        <v>45923</v>
      </c>
      <c r="S1717" t="s">
        <v>776</v>
      </c>
      <c r="T1717">
        <v>500</v>
      </c>
      <c r="W1717">
        <v>5</v>
      </c>
      <c r="X1717" t="s">
        <v>1085</v>
      </c>
      <c r="AB1717" t="s">
        <v>1086</v>
      </c>
      <c r="AK1717">
        <v>0</v>
      </c>
      <c r="AL1717">
        <v>0</v>
      </c>
      <c r="AN1717" s="20">
        <v>45923</v>
      </c>
    </row>
    <row r="1718" spans="1:40" x14ac:dyDescent="0.25">
      <c r="A1718">
        <v>9260692</v>
      </c>
      <c r="B1718" t="s">
        <v>1326</v>
      </c>
      <c r="C1718" t="s">
        <v>565</v>
      </c>
      <c r="D1718" t="s">
        <v>7</v>
      </c>
      <c r="E1718" t="s">
        <v>7</v>
      </c>
      <c r="G1718" s="20">
        <v>40607</v>
      </c>
      <c r="H1718" t="s">
        <v>468</v>
      </c>
      <c r="I1718">
        <v>-15</v>
      </c>
      <c r="J1718" t="s">
        <v>1087</v>
      </c>
      <c r="L1718" t="s">
        <v>1083</v>
      </c>
      <c r="M1718">
        <v>8920140</v>
      </c>
      <c r="N1718" t="s">
        <v>511</v>
      </c>
      <c r="O1718" s="20">
        <v>45916</v>
      </c>
      <c r="P1718" t="s">
        <v>1084</v>
      </c>
      <c r="Q1718" s="20">
        <v>45180</v>
      </c>
      <c r="S1718" t="s">
        <v>776</v>
      </c>
      <c r="T1718">
        <v>525</v>
      </c>
      <c r="W1718">
        <v>5</v>
      </c>
      <c r="X1718" t="s">
        <v>1085</v>
      </c>
      <c r="AB1718" t="s">
        <v>1086</v>
      </c>
      <c r="AK1718">
        <v>1</v>
      </c>
      <c r="AL1718">
        <v>0</v>
      </c>
      <c r="AN1718" s="20">
        <v>45916</v>
      </c>
    </row>
    <row r="1719" spans="1:40" x14ac:dyDescent="0.25">
      <c r="A1719">
        <v>9266456</v>
      </c>
      <c r="B1719" t="s">
        <v>3462</v>
      </c>
      <c r="C1719" t="s">
        <v>1310</v>
      </c>
      <c r="D1719" t="s">
        <v>58</v>
      </c>
      <c r="G1719" s="20">
        <v>43602</v>
      </c>
      <c r="H1719" t="s">
        <v>58</v>
      </c>
      <c r="I1719">
        <v>-9</v>
      </c>
      <c r="J1719" t="s">
        <v>1082</v>
      </c>
      <c r="L1719" t="s">
        <v>1083</v>
      </c>
      <c r="M1719">
        <v>8920025</v>
      </c>
      <c r="N1719" t="s">
        <v>255</v>
      </c>
      <c r="O1719" s="20">
        <v>45914</v>
      </c>
      <c r="P1719" t="s">
        <v>1084</v>
      </c>
      <c r="Q1719" s="20">
        <v>45914</v>
      </c>
      <c r="S1719" t="s">
        <v>776</v>
      </c>
      <c r="T1719">
        <v>500</v>
      </c>
      <c r="W1719">
        <v>5</v>
      </c>
      <c r="X1719" t="s">
        <v>1085</v>
      </c>
      <c r="AB1719" t="s">
        <v>1086</v>
      </c>
      <c r="AK1719">
        <v>0</v>
      </c>
      <c r="AL1719">
        <v>0</v>
      </c>
      <c r="AN1719" s="20">
        <v>45914</v>
      </c>
    </row>
    <row r="1720" spans="1:40" x14ac:dyDescent="0.25">
      <c r="A1720">
        <v>9258526</v>
      </c>
      <c r="B1720" t="s">
        <v>945</v>
      </c>
      <c r="C1720" t="s">
        <v>150</v>
      </c>
      <c r="D1720" t="s">
        <v>58</v>
      </c>
      <c r="E1720" t="s">
        <v>58</v>
      </c>
      <c r="G1720" s="20">
        <v>42878</v>
      </c>
      <c r="H1720" t="s">
        <v>58</v>
      </c>
      <c r="I1720">
        <v>-9</v>
      </c>
      <c r="J1720" t="s">
        <v>1087</v>
      </c>
      <c r="L1720" t="s">
        <v>1083</v>
      </c>
      <c r="M1720">
        <v>8921458</v>
      </c>
      <c r="N1720" t="s">
        <v>92</v>
      </c>
      <c r="O1720" s="20">
        <v>45928</v>
      </c>
      <c r="P1720" t="s">
        <v>1084</v>
      </c>
      <c r="Q1720" s="20">
        <v>44815</v>
      </c>
      <c r="S1720" t="s">
        <v>776</v>
      </c>
      <c r="T1720">
        <v>500</v>
      </c>
      <c r="W1720">
        <v>5</v>
      </c>
      <c r="X1720" t="s">
        <v>1085</v>
      </c>
      <c r="AB1720" t="s">
        <v>1086</v>
      </c>
      <c r="AK1720">
        <v>0</v>
      </c>
      <c r="AL1720">
        <v>0</v>
      </c>
      <c r="AN1720" s="20">
        <v>45928</v>
      </c>
    </row>
    <row r="1721" spans="1:40" x14ac:dyDescent="0.25">
      <c r="A1721">
        <v>9258527</v>
      </c>
      <c r="B1721" t="s">
        <v>945</v>
      </c>
      <c r="C1721" t="s">
        <v>77</v>
      </c>
      <c r="D1721" t="s">
        <v>58</v>
      </c>
      <c r="E1721" t="s">
        <v>58</v>
      </c>
      <c r="G1721" s="20">
        <v>41922</v>
      </c>
      <c r="H1721" t="s">
        <v>412</v>
      </c>
      <c r="I1721">
        <v>-12</v>
      </c>
      <c r="J1721" t="s">
        <v>1087</v>
      </c>
      <c r="L1721" t="s">
        <v>1083</v>
      </c>
      <c r="M1721">
        <v>8921458</v>
      </c>
      <c r="N1721" t="s">
        <v>92</v>
      </c>
      <c r="O1721" s="20">
        <v>45928</v>
      </c>
      <c r="P1721" t="s">
        <v>1084</v>
      </c>
      <c r="Q1721" s="20">
        <v>44815</v>
      </c>
      <c r="S1721" t="s">
        <v>776</v>
      </c>
      <c r="T1721">
        <v>500</v>
      </c>
      <c r="W1721">
        <v>5</v>
      </c>
      <c r="X1721" t="s">
        <v>1085</v>
      </c>
      <c r="AB1721" t="s">
        <v>1086</v>
      </c>
      <c r="AK1721">
        <v>0</v>
      </c>
      <c r="AL1721">
        <v>0</v>
      </c>
      <c r="AN1721" s="20">
        <v>45928</v>
      </c>
    </row>
    <row r="1722" spans="1:40" x14ac:dyDescent="0.25">
      <c r="A1722">
        <v>9266941</v>
      </c>
      <c r="B1722" t="s">
        <v>3463</v>
      </c>
      <c r="C1722" t="s">
        <v>3464</v>
      </c>
      <c r="D1722" t="s">
        <v>58</v>
      </c>
      <c r="G1722" s="20">
        <v>44913</v>
      </c>
      <c r="H1722" t="s">
        <v>58</v>
      </c>
      <c r="I1722">
        <v>-9</v>
      </c>
      <c r="J1722" t="s">
        <v>1082</v>
      </c>
      <c r="L1722" t="s">
        <v>1083</v>
      </c>
      <c r="M1722">
        <v>8921458</v>
      </c>
      <c r="N1722" t="s">
        <v>92</v>
      </c>
      <c r="O1722" s="20">
        <v>45931</v>
      </c>
      <c r="P1722" t="s">
        <v>1084</v>
      </c>
      <c r="Q1722" s="20">
        <v>45931</v>
      </c>
      <c r="S1722" t="s">
        <v>776</v>
      </c>
      <c r="T1722">
        <v>500</v>
      </c>
      <c r="W1722">
        <v>5</v>
      </c>
      <c r="X1722" t="s">
        <v>1085</v>
      </c>
      <c r="AB1722" t="s">
        <v>1086</v>
      </c>
      <c r="AK1722">
        <v>0</v>
      </c>
      <c r="AL1722">
        <v>0</v>
      </c>
      <c r="AN1722" s="20">
        <v>45931</v>
      </c>
    </row>
    <row r="1723" spans="1:40" x14ac:dyDescent="0.25">
      <c r="A1723">
        <v>9248263</v>
      </c>
      <c r="B1723" t="s">
        <v>261</v>
      </c>
      <c r="C1723" t="s">
        <v>154</v>
      </c>
      <c r="D1723" t="s">
        <v>7</v>
      </c>
      <c r="E1723" t="s">
        <v>7</v>
      </c>
      <c r="G1723" s="20">
        <v>39864</v>
      </c>
      <c r="H1723" t="s">
        <v>487</v>
      </c>
      <c r="I1723">
        <v>-17</v>
      </c>
      <c r="J1723" t="s">
        <v>1087</v>
      </c>
      <c r="L1723" t="s">
        <v>1083</v>
      </c>
      <c r="M1723">
        <v>8920018</v>
      </c>
      <c r="N1723" t="s">
        <v>259</v>
      </c>
      <c r="O1723" s="20">
        <v>45842</v>
      </c>
      <c r="P1723" t="s">
        <v>1084</v>
      </c>
      <c r="Q1723" s="20">
        <v>42250</v>
      </c>
      <c r="S1723" t="s">
        <v>776</v>
      </c>
      <c r="T1723">
        <v>1708</v>
      </c>
      <c r="W1723">
        <v>17</v>
      </c>
      <c r="X1723" t="s">
        <v>1085</v>
      </c>
      <c r="AB1723" t="s">
        <v>1086</v>
      </c>
      <c r="AK1723">
        <v>0</v>
      </c>
      <c r="AL1723">
        <v>0</v>
      </c>
      <c r="AN1723" s="20">
        <v>45842</v>
      </c>
    </row>
    <row r="1724" spans="1:40" x14ac:dyDescent="0.25">
      <c r="A1724">
        <v>9267156</v>
      </c>
      <c r="B1724" t="s">
        <v>3465</v>
      </c>
      <c r="C1724" t="s">
        <v>65</v>
      </c>
      <c r="D1724" t="s">
        <v>58</v>
      </c>
      <c r="G1724" s="20">
        <v>42320</v>
      </c>
      <c r="H1724" t="s">
        <v>60</v>
      </c>
      <c r="I1724">
        <v>-11</v>
      </c>
      <c r="J1724" t="s">
        <v>1087</v>
      </c>
      <c r="L1724" t="s">
        <v>1083</v>
      </c>
      <c r="M1724">
        <v>8920309</v>
      </c>
      <c r="N1724" t="s">
        <v>195</v>
      </c>
      <c r="O1724" s="20">
        <v>45945</v>
      </c>
      <c r="P1724" t="s">
        <v>1084</v>
      </c>
      <c r="Q1724" s="20">
        <v>45945</v>
      </c>
      <c r="S1724" t="s">
        <v>776</v>
      </c>
      <c r="T1724">
        <v>500</v>
      </c>
      <c r="W1724">
        <v>5</v>
      </c>
      <c r="X1724" t="s">
        <v>1085</v>
      </c>
      <c r="AB1724" t="s">
        <v>1086</v>
      </c>
      <c r="AK1724">
        <v>0</v>
      </c>
      <c r="AL1724">
        <v>0</v>
      </c>
      <c r="AN1724" s="20">
        <v>45945</v>
      </c>
    </row>
    <row r="1725" spans="1:40" x14ac:dyDescent="0.25">
      <c r="A1725">
        <v>9261024</v>
      </c>
      <c r="B1725" t="s">
        <v>1515</v>
      </c>
      <c r="C1725" t="s">
        <v>1516</v>
      </c>
      <c r="D1725" t="s">
        <v>58</v>
      </c>
      <c r="E1725" t="s">
        <v>58</v>
      </c>
      <c r="G1725" s="20">
        <v>41837</v>
      </c>
      <c r="H1725" t="s">
        <v>412</v>
      </c>
      <c r="I1725">
        <v>-12</v>
      </c>
      <c r="J1725" t="s">
        <v>1087</v>
      </c>
      <c r="L1725" t="s">
        <v>1083</v>
      </c>
      <c r="M1725">
        <v>8921458</v>
      </c>
      <c r="N1725" t="s">
        <v>92</v>
      </c>
      <c r="O1725" s="20">
        <v>45942</v>
      </c>
      <c r="P1725" t="s">
        <v>1084</v>
      </c>
      <c r="Q1725" s="20">
        <v>45194</v>
      </c>
      <c r="S1725" t="s">
        <v>776</v>
      </c>
      <c r="T1725">
        <v>500</v>
      </c>
      <c r="W1725">
        <v>5</v>
      </c>
      <c r="X1725" t="s">
        <v>1085</v>
      </c>
      <c r="AB1725" t="s">
        <v>1086</v>
      </c>
      <c r="AK1725">
        <v>0</v>
      </c>
      <c r="AL1725">
        <v>0</v>
      </c>
      <c r="AN1725" s="20">
        <v>45942</v>
      </c>
    </row>
    <row r="1726" spans="1:40" x14ac:dyDescent="0.25">
      <c r="A1726">
        <v>9248896</v>
      </c>
      <c r="B1726" t="s">
        <v>1328</v>
      </c>
      <c r="C1726" t="s">
        <v>116</v>
      </c>
      <c r="D1726" t="s">
        <v>7</v>
      </c>
      <c r="E1726" t="s">
        <v>7</v>
      </c>
      <c r="G1726" s="20">
        <v>41251</v>
      </c>
      <c r="H1726" t="s">
        <v>458</v>
      </c>
      <c r="I1726">
        <v>-14</v>
      </c>
      <c r="J1726" t="s">
        <v>1087</v>
      </c>
      <c r="L1726" t="s">
        <v>1083</v>
      </c>
      <c r="M1726">
        <v>8921458</v>
      </c>
      <c r="N1726" t="s">
        <v>92</v>
      </c>
      <c r="O1726" s="20">
        <v>45910</v>
      </c>
      <c r="P1726" t="s">
        <v>1084</v>
      </c>
      <c r="Q1726" s="20">
        <v>42284</v>
      </c>
      <c r="S1726" t="s">
        <v>776</v>
      </c>
      <c r="T1726">
        <v>667</v>
      </c>
      <c r="W1726">
        <v>6</v>
      </c>
      <c r="X1726" t="s">
        <v>1085</v>
      </c>
      <c r="AB1726" t="s">
        <v>1086</v>
      </c>
      <c r="AK1726">
        <v>0</v>
      </c>
      <c r="AL1726">
        <v>0</v>
      </c>
      <c r="AN1726" s="20">
        <v>45910</v>
      </c>
    </row>
    <row r="1727" spans="1:40" x14ac:dyDescent="0.25">
      <c r="A1727">
        <v>9266100</v>
      </c>
      <c r="B1727" t="s">
        <v>3466</v>
      </c>
      <c r="C1727" t="s">
        <v>795</v>
      </c>
      <c r="D1727" t="s">
        <v>58</v>
      </c>
      <c r="G1727" s="20">
        <v>43052</v>
      </c>
      <c r="H1727" t="s">
        <v>58</v>
      </c>
      <c r="I1727">
        <v>-9</v>
      </c>
      <c r="J1727" t="s">
        <v>1087</v>
      </c>
      <c r="L1727" t="s">
        <v>1083</v>
      </c>
      <c r="M1727">
        <v>8921458</v>
      </c>
      <c r="N1727" t="s">
        <v>92</v>
      </c>
      <c r="O1727" s="20">
        <v>45905</v>
      </c>
      <c r="P1727" t="s">
        <v>1084</v>
      </c>
      <c r="Q1727" s="20">
        <v>45905</v>
      </c>
      <c r="R1727" s="20">
        <v>45836</v>
      </c>
      <c r="S1727" t="s">
        <v>300</v>
      </c>
      <c r="T1727">
        <v>500</v>
      </c>
      <c r="W1727">
        <v>5</v>
      </c>
      <c r="X1727" t="s">
        <v>1085</v>
      </c>
      <c r="AB1727" t="s">
        <v>1086</v>
      </c>
      <c r="AK1727">
        <v>0</v>
      </c>
      <c r="AL1727">
        <v>0</v>
      </c>
      <c r="AN1727" s="20">
        <v>45905</v>
      </c>
    </row>
    <row r="1728" spans="1:40" x14ac:dyDescent="0.25">
      <c r="A1728">
        <v>9266061</v>
      </c>
      <c r="B1728" t="s">
        <v>3467</v>
      </c>
      <c r="C1728" t="s">
        <v>3468</v>
      </c>
      <c r="D1728" t="s">
        <v>58</v>
      </c>
      <c r="G1728" s="20">
        <v>42251</v>
      </c>
      <c r="H1728" t="s">
        <v>60</v>
      </c>
      <c r="I1728">
        <v>-11</v>
      </c>
      <c r="J1728" t="s">
        <v>1087</v>
      </c>
      <c r="L1728" t="s">
        <v>1083</v>
      </c>
      <c r="M1728">
        <v>8920063</v>
      </c>
      <c r="N1728" t="s">
        <v>232</v>
      </c>
      <c r="O1728" s="20">
        <v>45904</v>
      </c>
      <c r="P1728" t="s">
        <v>1084</v>
      </c>
      <c r="Q1728" s="20">
        <v>45904</v>
      </c>
      <c r="S1728" t="s">
        <v>776</v>
      </c>
      <c r="T1728">
        <v>500</v>
      </c>
      <c r="W1728">
        <v>5</v>
      </c>
      <c r="X1728" t="s">
        <v>1085</v>
      </c>
      <c r="AB1728" t="s">
        <v>1086</v>
      </c>
      <c r="AK1728">
        <v>0</v>
      </c>
      <c r="AL1728">
        <v>0</v>
      </c>
      <c r="AN1728" s="20">
        <v>45904</v>
      </c>
    </row>
    <row r="1729" spans="1:40" x14ac:dyDescent="0.25">
      <c r="A1729">
        <v>9262813</v>
      </c>
      <c r="B1729" t="s">
        <v>2132</v>
      </c>
      <c r="C1729" t="s">
        <v>547</v>
      </c>
      <c r="D1729" t="s">
        <v>58</v>
      </c>
      <c r="E1729" t="s">
        <v>58</v>
      </c>
      <c r="G1729" s="20">
        <v>41560</v>
      </c>
      <c r="H1729" t="s">
        <v>443</v>
      </c>
      <c r="I1729">
        <v>-13</v>
      </c>
      <c r="J1729" t="s">
        <v>1087</v>
      </c>
      <c r="L1729" t="s">
        <v>1083</v>
      </c>
      <c r="M1729">
        <v>8920111</v>
      </c>
      <c r="N1729" t="s">
        <v>212</v>
      </c>
      <c r="O1729" s="20">
        <v>45925</v>
      </c>
      <c r="P1729" t="s">
        <v>1084</v>
      </c>
      <c r="Q1729" s="20">
        <v>45542</v>
      </c>
      <c r="S1729" t="s">
        <v>776</v>
      </c>
      <c r="T1729">
        <v>500</v>
      </c>
      <c r="W1729">
        <v>5</v>
      </c>
      <c r="X1729" t="s">
        <v>1085</v>
      </c>
      <c r="AB1729" t="s">
        <v>1086</v>
      </c>
      <c r="AK1729">
        <v>0</v>
      </c>
      <c r="AL1729">
        <v>0</v>
      </c>
      <c r="AN1729" s="20">
        <v>45925</v>
      </c>
    </row>
    <row r="1730" spans="1:40" x14ac:dyDescent="0.25">
      <c r="A1730">
        <v>9263363</v>
      </c>
      <c r="B1730" t="s">
        <v>2133</v>
      </c>
      <c r="C1730" t="s">
        <v>812</v>
      </c>
      <c r="D1730" t="s">
        <v>58</v>
      </c>
      <c r="E1730" t="s">
        <v>58</v>
      </c>
      <c r="G1730" s="20">
        <v>43004</v>
      </c>
      <c r="H1730" t="s">
        <v>58</v>
      </c>
      <c r="I1730">
        <v>-9</v>
      </c>
      <c r="J1730" t="s">
        <v>1087</v>
      </c>
      <c r="L1730" t="s">
        <v>1083</v>
      </c>
      <c r="M1730">
        <v>8920503</v>
      </c>
      <c r="N1730" t="s">
        <v>177</v>
      </c>
      <c r="O1730" s="20">
        <v>45918</v>
      </c>
      <c r="P1730" t="s">
        <v>1084</v>
      </c>
      <c r="Q1730" s="20">
        <v>45547</v>
      </c>
      <c r="S1730" t="s">
        <v>776</v>
      </c>
      <c r="T1730">
        <v>500</v>
      </c>
      <c r="W1730">
        <v>5</v>
      </c>
      <c r="X1730" t="s">
        <v>1085</v>
      </c>
      <c r="AB1730" t="s">
        <v>1086</v>
      </c>
      <c r="AK1730">
        <v>0</v>
      </c>
      <c r="AL1730">
        <v>0</v>
      </c>
      <c r="AN1730" s="20">
        <v>45918</v>
      </c>
    </row>
    <row r="1731" spans="1:40" x14ac:dyDescent="0.25">
      <c r="A1731">
        <v>9260999</v>
      </c>
      <c r="B1731" t="s">
        <v>1329</v>
      </c>
      <c r="C1731" t="s">
        <v>167</v>
      </c>
      <c r="D1731" t="s">
        <v>7</v>
      </c>
      <c r="E1731" t="s">
        <v>7</v>
      </c>
      <c r="G1731" s="20">
        <v>39827</v>
      </c>
      <c r="H1731" t="s">
        <v>487</v>
      </c>
      <c r="I1731">
        <v>-17</v>
      </c>
      <c r="J1731" t="s">
        <v>1087</v>
      </c>
      <c r="L1731" t="s">
        <v>1083</v>
      </c>
      <c r="M1731">
        <v>8920151</v>
      </c>
      <c r="N1731" t="s">
        <v>606</v>
      </c>
      <c r="O1731" s="20">
        <v>45912</v>
      </c>
      <c r="P1731" t="s">
        <v>1084</v>
      </c>
      <c r="Q1731" s="20">
        <v>45191</v>
      </c>
      <c r="S1731" t="s">
        <v>776</v>
      </c>
      <c r="T1731">
        <v>781</v>
      </c>
      <c r="W1731">
        <v>7</v>
      </c>
      <c r="X1731" t="s">
        <v>1085</v>
      </c>
      <c r="AB1731" t="s">
        <v>1086</v>
      </c>
      <c r="AK1731">
        <v>0</v>
      </c>
      <c r="AL1731">
        <v>0</v>
      </c>
      <c r="AN1731" s="20">
        <v>45912</v>
      </c>
    </row>
    <row r="1732" spans="1:40" x14ac:dyDescent="0.25">
      <c r="A1732">
        <v>9264075</v>
      </c>
      <c r="B1732" t="s">
        <v>2134</v>
      </c>
      <c r="C1732" t="s">
        <v>2135</v>
      </c>
      <c r="D1732" t="s">
        <v>58</v>
      </c>
      <c r="E1732" t="s">
        <v>58</v>
      </c>
      <c r="G1732" s="20">
        <v>40778</v>
      </c>
      <c r="H1732" t="s">
        <v>468</v>
      </c>
      <c r="I1732">
        <v>-15</v>
      </c>
      <c r="J1732" t="s">
        <v>1087</v>
      </c>
      <c r="L1732" t="s">
        <v>1083</v>
      </c>
      <c r="M1732">
        <v>8920389</v>
      </c>
      <c r="N1732" t="s">
        <v>184</v>
      </c>
      <c r="O1732" s="20">
        <v>45926</v>
      </c>
      <c r="P1732" t="s">
        <v>1084</v>
      </c>
      <c r="Q1732" s="20">
        <v>45566</v>
      </c>
      <c r="S1732" t="s">
        <v>776</v>
      </c>
      <c r="T1732">
        <v>500</v>
      </c>
      <c r="W1732">
        <v>5</v>
      </c>
      <c r="X1732" t="s">
        <v>1085</v>
      </c>
      <c r="AB1732" t="s">
        <v>1088</v>
      </c>
      <c r="AK1732">
        <v>0</v>
      </c>
      <c r="AL1732">
        <v>0</v>
      </c>
      <c r="AN1732" s="20">
        <v>45926</v>
      </c>
    </row>
    <row r="1733" spans="1:40" x14ac:dyDescent="0.25">
      <c r="A1733">
        <v>9264073</v>
      </c>
      <c r="B1733" t="s">
        <v>2134</v>
      </c>
      <c r="C1733" t="s">
        <v>440</v>
      </c>
      <c r="D1733" t="s">
        <v>58</v>
      </c>
      <c r="E1733" t="s">
        <v>58</v>
      </c>
      <c r="G1733" s="20">
        <v>41167</v>
      </c>
      <c r="H1733" t="s">
        <v>458</v>
      </c>
      <c r="I1733">
        <v>-14</v>
      </c>
      <c r="J1733" t="s">
        <v>1087</v>
      </c>
      <c r="L1733" t="s">
        <v>1083</v>
      </c>
      <c r="M1733">
        <v>8920389</v>
      </c>
      <c r="N1733" t="s">
        <v>184</v>
      </c>
      <c r="O1733" s="20">
        <v>45926</v>
      </c>
      <c r="P1733" t="s">
        <v>1084</v>
      </c>
      <c r="Q1733" s="20">
        <v>45566</v>
      </c>
      <c r="S1733" t="s">
        <v>776</v>
      </c>
      <c r="T1733">
        <v>500</v>
      </c>
      <c r="W1733">
        <v>5</v>
      </c>
      <c r="X1733" t="s">
        <v>1085</v>
      </c>
      <c r="AB1733" t="s">
        <v>1088</v>
      </c>
      <c r="AK1733">
        <v>0</v>
      </c>
      <c r="AL1733">
        <v>0</v>
      </c>
      <c r="AN1733" s="20">
        <v>45926</v>
      </c>
    </row>
    <row r="1734" spans="1:40" x14ac:dyDescent="0.25">
      <c r="A1734">
        <v>9262880</v>
      </c>
      <c r="B1734" t="s">
        <v>2136</v>
      </c>
      <c r="C1734" t="s">
        <v>139</v>
      </c>
      <c r="D1734" t="s">
        <v>7</v>
      </c>
      <c r="E1734" t="s">
        <v>7</v>
      </c>
      <c r="G1734" s="20">
        <v>41849</v>
      </c>
      <c r="H1734" t="s">
        <v>412</v>
      </c>
      <c r="I1734">
        <v>-12</v>
      </c>
      <c r="J1734" t="s">
        <v>1087</v>
      </c>
      <c r="L1734" t="s">
        <v>1083</v>
      </c>
      <c r="M1734">
        <v>8920309</v>
      </c>
      <c r="N1734" t="s">
        <v>195</v>
      </c>
      <c r="O1734" s="20">
        <v>45845</v>
      </c>
      <c r="P1734" t="s">
        <v>1084</v>
      </c>
      <c r="Q1734" s="20">
        <v>45543</v>
      </c>
      <c r="S1734" t="s">
        <v>776</v>
      </c>
      <c r="T1734">
        <v>500</v>
      </c>
      <c r="W1734">
        <v>5</v>
      </c>
      <c r="X1734" t="s">
        <v>1085</v>
      </c>
      <c r="AB1734" t="s">
        <v>1086</v>
      </c>
      <c r="AK1734">
        <v>0</v>
      </c>
      <c r="AL1734">
        <v>0</v>
      </c>
      <c r="AN1734" s="20">
        <v>45845</v>
      </c>
    </row>
    <row r="1735" spans="1:40" x14ac:dyDescent="0.25">
      <c r="A1735">
        <v>9266291</v>
      </c>
      <c r="B1735" t="s">
        <v>3469</v>
      </c>
      <c r="C1735" t="s">
        <v>3470</v>
      </c>
      <c r="D1735" t="s">
        <v>7</v>
      </c>
      <c r="G1735" s="20">
        <v>42082</v>
      </c>
      <c r="H1735" t="s">
        <v>60</v>
      </c>
      <c r="I1735">
        <v>-11</v>
      </c>
      <c r="J1735" t="s">
        <v>1087</v>
      </c>
      <c r="L1735" t="s">
        <v>1083</v>
      </c>
      <c r="M1735">
        <v>8920066</v>
      </c>
      <c r="N1735" t="s">
        <v>230</v>
      </c>
      <c r="O1735" s="20">
        <v>45916</v>
      </c>
      <c r="P1735" t="s">
        <v>1084</v>
      </c>
      <c r="Q1735" s="20">
        <v>45909</v>
      </c>
      <c r="S1735" t="s">
        <v>776</v>
      </c>
      <c r="T1735">
        <v>500</v>
      </c>
      <c r="W1735">
        <v>5</v>
      </c>
      <c r="X1735" t="s">
        <v>1085</v>
      </c>
      <c r="AB1735" t="s">
        <v>1086</v>
      </c>
      <c r="AK1735">
        <v>0</v>
      </c>
      <c r="AL1735">
        <v>0</v>
      </c>
      <c r="AN1735" s="20">
        <v>45909</v>
      </c>
    </row>
    <row r="1736" spans="1:40" x14ac:dyDescent="0.25">
      <c r="A1736">
        <v>9266612</v>
      </c>
      <c r="B1736" t="s">
        <v>3471</v>
      </c>
      <c r="C1736" t="s">
        <v>3472</v>
      </c>
      <c r="D1736" t="s">
        <v>58</v>
      </c>
      <c r="G1736" s="20">
        <v>43427</v>
      </c>
      <c r="H1736" t="s">
        <v>58</v>
      </c>
      <c r="I1736">
        <v>-9</v>
      </c>
      <c r="J1736" t="s">
        <v>1087</v>
      </c>
      <c r="L1736" t="s">
        <v>1083</v>
      </c>
      <c r="M1736">
        <v>8921190</v>
      </c>
      <c r="N1736" t="s">
        <v>149</v>
      </c>
      <c r="O1736" s="20">
        <v>45920</v>
      </c>
      <c r="P1736" t="s">
        <v>1084</v>
      </c>
      <c r="Q1736" s="20">
        <v>45920</v>
      </c>
      <c r="S1736" t="s">
        <v>776</v>
      </c>
      <c r="T1736">
        <v>500</v>
      </c>
      <c r="W1736">
        <v>5</v>
      </c>
      <c r="X1736" t="s">
        <v>1085</v>
      </c>
      <c r="AB1736" t="s">
        <v>1086</v>
      </c>
      <c r="AK1736">
        <v>0</v>
      </c>
      <c r="AL1736">
        <v>0</v>
      </c>
      <c r="AN1736" s="20">
        <v>45920</v>
      </c>
    </row>
    <row r="1737" spans="1:40" x14ac:dyDescent="0.25">
      <c r="A1737">
        <v>9257688</v>
      </c>
      <c r="B1737" t="s">
        <v>685</v>
      </c>
      <c r="C1737" t="s">
        <v>1167</v>
      </c>
      <c r="D1737" t="s">
        <v>7</v>
      </c>
      <c r="E1737" t="s">
        <v>7</v>
      </c>
      <c r="G1737" s="20">
        <v>40672</v>
      </c>
      <c r="H1737" t="s">
        <v>468</v>
      </c>
      <c r="I1737">
        <v>-15</v>
      </c>
      <c r="J1737" t="s">
        <v>1087</v>
      </c>
      <c r="L1737" t="s">
        <v>1083</v>
      </c>
      <c r="M1737">
        <v>8920025</v>
      </c>
      <c r="N1737" t="s">
        <v>255</v>
      </c>
      <c r="O1737" s="20">
        <v>45845</v>
      </c>
      <c r="P1737" t="s">
        <v>1084</v>
      </c>
      <c r="Q1737" s="20">
        <v>44543</v>
      </c>
      <c r="S1737" t="s">
        <v>776</v>
      </c>
      <c r="T1737">
        <v>1351</v>
      </c>
      <c r="W1737">
        <v>13</v>
      </c>
      <c r="X1737" t="s">
        <v>1085</v>
      </c>
      <c r="AB1737" t="s">
        <v>1086</v>
      </c>
      <c r="AK1737">
        <v>0</v>
      </c>
      <c r="AL1737">
        <v>0</v>
      </c>
      <c r="AN1737" s="20">
        <v>45845</v>
      </c>
    </row>
    <row r="1738" spans="1:40" x14ac:dyDescent="0.25">
      <c r="A1738">
        <v>9256794</v>
      </c>
      <c r="B1738" t="s">
        <v>685</v>
      </c>
      <c r="C1738" t="s">
        <v>686</v>
      </c>
      <c r="D1738" t="s">
        <v>7</v>
      </c>
      <c r="E1738" t="s">
        <v>7</v>
      </c>
      <c r="G1738" s="20">
        <v>41174</v>
      </c>
      <c r="H1738" t="s">
        <v>458</v>
      </c>
      <c r="I1738">
        <v>-14</v>
      </c>
      <c r="J1738" t="s">
        <v>1087</v>
      </c>
      <c r="L1738" t="s">
        <v>1083</v>
      </c>
      <c r="M1738">
        <v>8920025</v>
      </c>
      <c r="N1738" t="s">
        <v>255</v>
      </c>
      <c r="O1738" s="20">
        <v>45845</v>
      </c>
      <c r="P1738" t="s">
        <v>1084</v>
      </c>
      <c r="Q1738" s="20">
        <v>44469</v>
      </c>
      <c r="S1738" t="s">
        <v>776</v>
      </c>
      <c r="T1738">
        <v>1453</v>
      </c>
      <c r="W1738">
        <v>14</v>
      </c>
      <c r="X1738" t="s">
        <v>1085</v>
      </c>
      <c r="AB1738" t="s">
        <v>1086</v>
      </c>
      <c r="AK1738">
        <v>0</v>
      </c>
      <c r="AL1738">
        <v>0</v>
      </c>
      <c r="AN1738" s="20">
        <v>45845</v>
      </c>
    </row>
    <row r="1739" spans="1:40" x14ac:dyDescent="0.25">
      <c r="A1739">
        <v>9258550</v>
      </c>
      <c r="B1739" t="s">
        <v>685</v>
      </c>
      <c r="C1739" t="s">
        <v>946</v>
      </c>
      <c r="D1739" t="s">
        <v>7</v>
      </c>
      <c r="E1739" t="s">
        <v>7</v>
      </c>
      <c r="G1739" s="20">
        <v>42424</v>
      </c>
      <c r="H1739" t="s">
        <v>1465</v>
      </c>
      <c r="I1739">
        <v>-10</v>
      </c>
      <c r="J1739" t="s">
        <v>1082</v>
      </c>
      <c r="L1739" t="s">
        <v>1083</v>
      </c>
      <c r="M1739">
        <v>8920025</v>
      </c>
      <c r="N1739" t="s">
        <v>255</v>
      </c>
      <c r="O1739" s="20">
        <v>45845</v>
      </c>
      <c r="P1739" t="s">
        <v>1084</v>
      </c>
      <c r="Q1739" s="20">
        <v>44816</v>
      </c>
      <c r="S1739" t="s">
        <v>776</v>
      </c>
      <c r="T1739">
        <v>585</v>
      </c>
      <c r="W1739">
        <v>5</v>
      </c>
      <c r="X1739" t="s">
        <v>1085</v>
      </c>
      <c r="AB1739" t="s">
        <v>1086</v>
      </c>
      <c r="AK1739">
        <v>0</v>
      </c>
      <c r="AL1739">
        <v>0</v>
      </c>
      <c r="AN1739" s="20">
        <v>45845</v>
      </c>
    </row>
    <row r="1740" spans="1:40" x14ac:dyDescent="0.25">
      <c r="A1740">
        <v>9265481</v>
      </c>
      <c r="B1740" t="s">
        <v>3473</v>
      </c>
      <c r="C1740" t="s">
        <v>153</v>
      </c>
      <c r="D1740" t="s">
        <v>58</v>
      </c>
      <c r="E1740" t="s">
        <v>58</v>
      </c>
      <c r="G1740" s="20">
        <v>42690</v>
      </c>
      <c r="H1740" t="s">
        <v>1465</v>
      </c>
      <c r="I1740">
        <v>-10</v>
      </c>
      <c r="J1740" t="s">
        <v>1087</v>
      </c>
      <c r="L1740" t="s">
        <v>1083</v>
      </c>
      <c r="M1740">
        <v>8920025</v>
      </c>
      <c r="N1740" t="s">
        <v>255</v>
      </c>
      <c r="O1740" s="20">
        <v>45853</v>
      </c>
      <c r="P1740" t="s">
        <v>1084</v>
      </c>
      <c r="Q1740" s="20">
        <v>45762</v>
      </c>
      <c r="S1740" t="s">
        <v>776</v>
      </c>
      <c r="T1740">
        <v>500</v>
      </c>
      <c r="W1740">
        <v>5</v>
      </c>
      <c r="X1740" t="s">
        <v>1085</v>
      </c>
      <c r="AB1740" t="s">
        <v>1086</v>
      </c>
      <c r="AK1740">
        <v>1</v>
      </c>
      <c r="AL1740">
        <v>0</v>
      </c>
      <c r="AN1740" s="20">
        <v>45853</v>
      </c>
    </row>
    <row r="1741" spans="1:40" x14ac:dyDescent="0.25">
      <c r="A1741">
        <v>9264119</v>
      </c>
      <c r="B1741" t="s">
        <v>2137</v>
      </c>
      <c r="C1741" t="s">
        <v>81</v>
      </c>
      <c r="D1741" t="s">
        <v>7</v>
      </c>
      <c r="E1741" t="s">
        <v>58</v>
      </c>
      <c r="G1741" s="20">
        <v>42048</v>
      </c>
      <c r="H1741" t="s">
        <v>60</v>
      </c>
      <c r="I1741">
        <v>-11</v>
      </c>
      <c r="J1741" t="s">
        <v>1087</v>
      </c>
      <c r="L1741" t="s">
        <v>1083</v>
      </c>
      <c r="M1741">
        <v>8921164</v>
      </c>
      <c r="N1741" t="s">
        <v>172</v>
      </c>
      <c r="O1741" s="20">
        <v>46003</v>
      </c>
      <c r="P1741" t="s">
        <v>1084</v>
      </c>
      <c r="Q1741" s="20">
        <v>45567</v>
      </c>
      <c r="S1741" t="s">
        <v>776</v>
      </c>
      <c r="T1741">
        <v>500</v>
      </c>
      <c r="W1741">
        <v>5</v>
      </c>
      <c r="X1741" t="s">
        <v>1085</v>
      </c>
      <c r="AB1741" t="s">
        <v>1086</v>
      </c>
      <c r="AK1741">
        <v>0</v>
      </c>
      <c r="AL1741">
        <v>0</v>
      </c>
      <c r="AN1741" s="20">
        <v>45909</v>
      </c>
    </row>
    <row r="1742" spans="1:40" x14ac:dyDescent="0.25">
      <c r="A1742">
        <v>9263972</v>
      </c>
      <c r="B1742" t="s">
        <v>2138</v>
      </c>
      <c r="C1742" t="s">
        <v>209</v>
      </c>
      <c r="D1742" t="s">
        <v>58</v>
      </c>
      <c r="E1742" t="s">
        <v>58</v>
      </c>
      <c r="G1742" s="20">
        <v>42002</v>
      </c>
      <c r="H1742" t="s">
        <v>412</v>
      </c>
      <c r="I1742">
        <v>-12</v>
      </c>
      <c r="J1742" t="s">
        <v>1087</v>
      </c>
      <c r="L1742" t="s">
        <v>1083</v>
      </c>
      <c r="M1742">
        <v>8920066</v>
      </c>
      <c r="N1742" t="s">
        <v>230</v>
      </c>
      <c r="O1742" s="20">
        <v>45901</v>
      </c>
      <c r="P1742" t="s">
        <v>1084</v>
      </c>
      <c r="Q1742" s="20">
        <v>45564</v>
      </c>
      <c r="S1742" t="s">
        <v>776</v>
      </c>
      <c r="T1742">
        <v>500</v>
      </c>
      <c r="W1742">
        <v>5</v>
      </c>
      <c r="X1742" t="s">
        <v>1085</v>
      </c>
      <c r="AB1742" t="s">
        <v>1086</v>
      </c>
      <c r="AK1742">
        <v>0</v>
      </c>
      <c r="AL1742">
        <v>0</v>
      </c>
      <c r="AN1742" s="20">
        <v>45901</v>
      </c>
    </row>
    <row r="1743" spans="1:40" x14ac:dyDescent="0.25">
      <c r="A1743">
        <v>9260063</v>
      </c>
      <c r="B1743" t="s">
        <v>1148</v>
      </c>
      <c r="C1743" t="s">
        <v>150</v>
      </c>
      <c r="D1743" t="s">
        <v>7</v>
      </c>
      <c r="E1743" t="s">
        <v>7</v>
      </c>
      <c r="G1743" s="20">
        <v>42231</v>
      </c>
      <c r="H1743" t="s">
        <v>60</v>
      </c>
      <c r="I1743">
        <v>-11</v>
      </c>
      <c r="J1743" t="s">
        <v>1087</v>
      </c>
      <c r="L1743" t="s">
        <v>1083</v>
      </c>
      <c r="M1743">
        <v>8920151</v>
      </c>
      <c r="N1743" t="s">
        <v>606</v>
      </c>
      <c r="O1743" s="20">
        <v>45977</v>
      </c>
      <c r="P1743" t="s">
        <v>1084</v>
      </c>
      <c r="Q1743" s="20">
        <v>44934</v>
      </c>
      <c r="S1743" t="s">
        <v>776</v>
      </c>
      <c r="T1743">
        <v>500</v>
      </c>
      <c r="W1743">
        <v>5</v>
      </c>
      <c r="X1743" t="s">
        <v>1085</v>
      </c>
      <c r="AB1743" t="s">
        <v>1086</v>
      </c>
      <c r="AK1743">
        <v>0</v>
      </c>
      <c r="AL1743">
        <v>0</v>
      </c>
      <c r="AN1743" s="20">
        <v>45911</v>
      </c>
    </row>
    <row r="1744" spans="1:40" x14ac:dyDescent="0.25">
      <c r="A1744">
        <v>7898188</v>
      </c>
      <c r="B1744" t="s">
        <v>3474</v>
      </c>
      <c r="C1744" t="s">
        <v>3475</v>
      </c>
      <c r="D1744" t="s">
        <v>7</v>
      </c>
      <c r="E1744" t="s">
        <v>7</v>
      </c>
      <c r="G1744" s="20">
        <v>42172</v>
      </c>
      <c r="H1744" t="s">
        <v>60</v>
      </c>
      <c r="I1744">
        <v>-11</v>
      </c>
      <c r="J1744" t="s">
        <v>1087</v>
      </c>
      <c r="L1744" t="s">
        <v>1083</v>
      </c>
      <c r="M1744">
        <v>8920049</v>
      </c>
      <c r="N1744" t="s">
        <v>235</v>
      </c>
      <c r="O1744" s="20">
        <v>45915</v>
      </c>
      <c r="P1744" t="s">
        <v>1084</v>
      </c>
      <c r="Q1744" s="20">
        <v>45610</v>
      </c>
      <c r="S1744" t="s">
        <v>776</v>
      </c>
      <c r="T1744">
        <v>523</v>
      </c>
      <c r="W1744">
        <v>5</v>
      </c>
      <c r="X1744" t="s">
        <v>1085</v>
      </c>
      <c r="AA1744" s="20">
        <v>45915</v>
      </c>
      <c r="AB1744" t="s">
        <v>1086</v>
      </c>
      <c r="AK1744">
        <v>0</v>
      </c>
      <c r="AL1744">
        <v>0</v>
      </c>
      <c r="AN1744" s="20">
        <v>45915</v>
      </c>
    </row>
    <row r="1745" spans="1:40" x14ac:dyDescent="0.25">
      <c r="A1745">
        <v>9258780</v>
      </c>
      <c r="B1745" t="s">
        <v>947</v>
      </c>
      <c r="C1745" t="s">
        <v>61</v>
      </c>
      <c r="D1745" t="s">
        <v>58</v>
      </c>
      <c r="E1745" t="s">
        <v>58</v>
      </c>
      <c r="G1745" s="20">
        <v>40259</v>
      </c>
      <c r="H1745" t="s">
        <v>482</v>
      </c>
      <c r="I1745">
        <v>-16</v>
      </c>
      <c r="J1745" t="s">
        <v>1087</v>
      </c>
      <c r="L1745" t="s">
        <v>1083</v>
      </c>
      <c r="M1745">
        <v>8920140</v>
      </c>
      <c r="N1745" t="s">
        <v>511</v>
      </c>
      <c r="O1745" s="20">
        <v>45926</v>
      </c>
      <c r="P1745" t="s">
        <v>1084</v>
      </c>
      <c r="Q1745" s="20">
        <v>44823</v>
      </c>
      <c r="S1745" t="s">
        <v>776</v>
      </c>
      <c r="T1745">
        <v>500</v>
      </c>
      <c r="W1745">
        <v>5</v>
      </c>
      <c r="X1745" t="s">
        <v>1085</v>
      </c>
      <c r="AB1745" t="s">
        <v>1086</v>
      </c>
      <c r="AK1745">
        <v>0</v>
      </c>
      <c r="AL1745">
        <v>0</v>
      </c>
      <c r="AN1745" s="20">
        <v>45926</v>
      </c>
    </row>
    <row r="1746" spans="1:40" x14ac:dyDescent="0.25">
      <c r="A1746">
        <v>9267178</v>
      </c>
      <c r="B1746" t="s">
        <v>3476</v>
      </c>
      <c r="C1746" t="s">
        <v>61</v>
      </c>
      <c r="D1746" t="s">
        <v>58</v>
      </c>
      <c r="G1746" s="20">
        <v>39987</v>
      </c>
      <c r="H1746" t="s">
        <v>487</v>
      </c>
      <c r="I1746">
        <v>-17</v>
      </c>
      <c r="J1746" t="s">
        <v>1087</v>
      </c>
      <c r="L1746" t="s">
        <v>1083</v>
      </c>
      <c r="M1746">
        <v>8920151</v>
      </c>
      <c r="N1746" t="s">
        <v>606</v>
      </c>
      <c r="O1746" s="20">
        <v>45949</v>
      </c>
      <c r="P1746" t="s">
        <v>1084</v>
      </c>
      <c r="Q1746" s="20">
        <v>45949</v>
      </c>
      <c r="S1746" t="s">
        <v>776</v>
      </c>
      <c r="T1746">
        <v>500</v>
      </c>
      <c r="W1746">
        <v>5</v>
      </c>
      <c r="X1746" t="s">
        <v>1085</v>
      </c>
      <c r="AB1746" t="s">
        <v>1086</v>
      </c>
      <c r="AK1746">
        <v>0</v>
      </c>
      <c r="AL1746">
        <v>0</v>
      </c>
      <c r="AN1746" s="20">
        <v>45949</v>
      </c>
    </row>
    <row r="1747" spans="1:40" x14ac:dyDescent="0.25">
      <c r="A1747">
        <v>9262459</v>
      </c>
      <c r="B1747" t="s">
        <v>2139</v>
      </c>
      <c r="C1747" t="s">
        <v>425</v>
      </c>
      <c r="D1747" t="s">
        <v>58</v>
      </c>
      <c r="E1747" t="s">
        <v>58</v>
      </c>
      <c r="G1747" s="20">
        <v>42430</v>
      </c>
      <c r="H1747" t="s">
        <v>1465</v>
      </c>
      <c r="I1747">
        <v>-10</v>
      </c>
      <c r="J1747" t="s">
        <v>1082</v>
      </c>
      <c r="L1747" t="s">
        <v>1083</v>
      </c>
      <c r="M1747">
        <v>8920646</v>
      </c>
      <c r="N1747" t="s">
        <v>175</v>
      </c>
      <c r="O1747" s="20">
        <v>45877</v>
      </c>
      <c r="P1747" t="s">
        <v>1084</v>
      </c>
      <c r="Q1747" s="20">
        <v>45517</v>
      </c>
      <c r="S1747" t="s">
        <v>776</v>
      </c>
      <c r="T1747">
        <v>500</v>
      </c>
      <c r="W1747">
        <v>5</v>
      </c>
      <c r="X1747" t="s">
        <v>1085</v>
      </c>
      <c r="AB1747" t="s">
        <v>1086</v>
      </c>
      <c r="AK1747">
        <v>0</v>
      </c>
      <c r="AL1747">
        <v>0</v>
      </c>
      <c r="AN1747" s="20">
        <v>45877</v>
      </c>
    </row>
    <row r="1748" spans="1:40" x14ac:dyDescent="0.25">
      <c r="A1748">
        <v>9265985</v>
      </c>
      <c r="B1748" t="s">
        <v>3477</v>
      </c>
      <c r="C1748" t="s">
        <v>103</v>
      </c>
      <c r="D1748" t="s">
        <v>58</v>
      </c>
      <c r="G1748" s="20">
        <v>42510</v>
      </c>
      <c r="H1748" t="s">
        <v>1465</v>
      </c>
      <c r="I1748">
        <v>-10</v>
      </c>
      <c r="J1748" t="s">
        <v>1087</v>
      </c>
      <c r="L1748" t="s">
        <v>1083</v>
      </c>
      <c r="M1748">
        <v>8921182</v>
      </c>
      <c r="N1748" t="s">
        <v>400</v>
      </c>
      <c r="O1748" s="20">
        <v>45902</v>
      </c>
      <c r="P1748" t="s">
        <v>1084</v>
      </c>
      <c r="Q1748" s="20">
        <v>45902</v>
      </c>
      <c r="R1748" s="20">
        <v>45827</v>
      </c>
      <c r="S1748" t="s">
        <v>300</v>
      </c>
      <c r="T1748">
        <v>500</v>
      </c>
      <c r="W1748">
        <v>5</v>
      </c>
      <c r="X1748" t="s">
        <v>1085</v>
      </c>
      <c r="AB1748" t="s">
        <v>1086</v>
      </c>
      <c r="AK1748">
        <v>0</v>
      </c>
      <c r="AL1748">
        <v>0</v>
      </c>
      <c r="AN1748" s="20">
        <v>45902</v>
      </c>
    </row>
    <row r="1749" spans="1:40" x14ac:dyDescent="0.25">
      <c r="A1749">
        <v>9265955</v>
      </c>
      <c r="B1749" t="s">
        <v>3477</v>
      </c>
      <c r="C1749" t="s">
        <v>94</v>
      </c>
      <c r="D1749" t="s">
        <v>58</v>
      </c>
      <c r="G1749" s="20">
        <v>41959</v>
      </c>
      <c r="H1749" t="s">
        <v>412</v>
      </c>
      <c r="I1749">
        <v>-12</v>
      </c>
      <c r="J1749" t="s">
        <v>1087</v>
      </c>
      <c r="L1749" t="s">
        <v>1083</v>
      </c>
      <c r="M1749">
        <v>8921182</v>
      </c>
      <c r="N1749" t="s">
        <v>400</v>
      </c>
      <c r="O1749" s="20">
        <v>45901</v>
      </c>
      <c r="P1749" t="s">
        <v>1084</v>
      </c>
      <c r="Q1749" s="20">
        <v>45901</v>
      </c>
      <c r="R1749" s="20">
        <v>45827</v>
      </c>
      <c r="S1749" t="s">
        <v>300</v>
      </c>
      <c r="T1749">
        <v>500</v>
      </c>
      <c r="W1749">
        <v>5</v>
      </c>
      <c r="X1749" t="s">
        <v>1085</v>
      </c>
      <c r="AB1749" t="s">
        <v>1086</v>
      </c>
      <c r="AK1749">
        <v>0</v>
      </c>
      <c r="AL1749">
        <v>0</v>
      </c>
      <c r="AN1749" s="20">
        <v>45901</v>
      </c>
    </row>
    <row r="1750" spans="1:40" x14ac:dyDescent="0.25">
      <c r="A1750">
        <v>9251393</v>
      </c>
      <c r="B1750" t="s">
        <v>215</v>
      </c>
      <c r="C1750" t="s">
        <v>63</v>
      </c>
      <c r="D1750" t="s">
        <v>7</v>
      </c>
      <c r="E1750" t="s">
        <v>7</v>
      </c>
      <c r="G1750" s="20">
        <v>40250</v>
      </c>
      <c r="H1750" t="s">
        <v>482</v>
      </c>
      <c r="I1750">
        <v>-16</v>
      </c>
      <c r="J1750" t="s">
        <v>1087</v>
      </c>
      <c r="L1750" t="s">
        <v>1083</v>
      </c>
      <c r="M1750">
        <v>8920111</v>
      </c>
      <c r="N1750" t="s">
        <v>212</v>
      </c>
      <c r="O1750" s="20">
        <v>45852</v>
      </c>
      <c r="P1750" t="s">
        <v>1084</v>
      </c>
      <c r="Q1750" s="20">
        <v>42998</v>
      </c>
      <c r="S1750" t="s">
        <v>776</v>
      </c>
      <c r="T1750">
        <v>1931</v>
      </c>
      <c r="W1750">
        <v>19</v>
      </c>
      <c r="X1750" t="s">
        <v>1085</v>
      </c>
      <c r="AB1750" t="s">
        <v>1086</v>
      </c>
      <c r="AK1750">
        <v>0</v>
      </c>
      <c r="AL1750">
        <v>0</v>
      </c>
      <c r="AN1750" s="20">
        <v>45852</v>
      </c>
    </row>
    <row r="1751" spans="1:40" x14ac:dyDescent="0.25">
      <c r="A1751">
        <v>9262745</v>
      </c>
      <c r="B1751" t="s">
        <v>215</v>
      </c>
      <c r="C1751" t="s">
        <v>777</v>
      </c>
      <c r="D1751" t="s">
        <v>58</v>
      </c>
      <c r="E1751" t="s">
        <v>58</v>
      </c>
      <c r="G1751" s="20">
        <v>42053</v>
      </c>
      <c r="H1751" t="s">
        <v>60</v>
      </c>
      <c r="I1751">
        <v>-11</v>
      </c>
      <c r="J1751" t="s">
        <v>1087</v>
      </c>
      <c r="L1751" t="s">
        <v>1083</v>
      </c>
      <c r="M1751">
        <v>8921256</v>
      </c>
      <c r="N1751" t="s">
        <v>143</v>
      </c>
      <c r="O1751" s="20">
        <v>45911</v>
      </c>
      <c r="P1751" t="s">
        <v>1084</v>
      </c>
      <c r="Q1751" s="20">
        <v>45540</v>
      </c>
      <c r="S1751" t="s">
        <v>776</v>
      </c>
      <c r="T1751">
        <v>500</v>
      </c>
      <c r="W1751">
        <v>5</v>
      </c>
      <c r="X1751" t="s">
        <v>1085</v>
      </c>
      <c r="AB1751" t="s">
        <v>1086</v>
      </c>
      <c r="AK1751">
        <v>0</v>
      </c>
      <c r="AL1751">
        <v>0</v>
      </c>
      <c r="AN1751" s="20">
        <v>45911</v>
      </c>
    </row>
    <row r="1752" spans="1:40" x14ac:dyDescent="0.25">
      <c r="A1752">
        <v>9256640</v>
      </c>
      <c r="B1752" t="s">
        <v>555</v>
      </c>
      <c r="C1752" t="s">
        <v>67</v>
      </c>
      <c r="D1752" t="s">
        <v>58</v>
      </c>
      <c r="G1752" s="20">
        <v>41189</v>
      </c>
      <c r="H1752" t="s">
        <v>458</v>
      </c>
      <c r="I1752">
        <v>-14</v>
      </c>
      <c r="J1752" t="s">
        <v>1087</v>
      </c>
      <c r="L1752" t="s">
        <v>1083</v>
      </c>
      <c r="M1752">
        <v>8921458</v>
      </c>
      <c r="N1752" t="s">
        <v>92</v>
      </c>
      <c r="O1752" s="20">
        <v>45930</v>
      </c>
      <c r="P1752" t="s">
        <v>1084</v>
      </c>
      <c r="Q1752" s="20">
        <v>44463</v>
      </c>
      <c r="S1752" t="s">
        <v>776</v>
      </c>
      <c r="T1752">
        <v>500</v>
      </c>
      <c r="W1752">
        <v>5</v>
      </c>
      <c r="X1752" t="s">
        <v>1085</v>
      </c>
      <c r="AB1752" t="s">
        <v>1086</v>
      </c>
      <c r="AK1752">
        <v>0</v>
      </c>
      <c r="AL1752">
        <v>0</v>
      </c>
      <c r="AN1752" s="20">
        <v>45930</v>
      </c>
    </row>
    <row r="1753" spans="1:40" x14ac:dyDescent="0.25">
      <c r="A1753">
        <v>9260597</v>
      </c>
      <c r="B1753" t="s">
        <v>555</v>
      </c>
      <c r="C1753" t="s">
        <v>61</v>
      </c>
      <c r="D1753" t="s">
        <v>58</v>
      </c>
      <c r="E1753" t="s">
        <v>58</v>
      </c>
      <c r="G1753" s="20">
        <v>40195</v>
      </c>
      <c r="H1753" t="s">
        <v>482</v>
      </c>
      <c r="I1753">
        <v>-16</v>
      </c>
      <c r="J1753" t="s">
        <v>1087</v>
      </c>
      <c r="L1753" t="s">
        <v>1083</v>
      </c>
      <c r="M1753">
        <v>8921458</v>
      </c>
      <c r="N1753" t="s">
        <v>92</v>
      </c>
      <c r="O1753" s="20">
        <v>45930</v>
      </c>
      <c r="P1753" t="s">
        <v>1084</v>
      </c>
      <c r="Q1753" s="20">
        <v>45179</v>
      </c>
      <c r="S1753" t="s">
        <v>776</v>
      </c>
      <c r="T1753">
        <v>500</v>
      </c>
      <c r="W1753">
        <v>5</v>
      </c>
      <c r="X1753" t="s">
        <v>1085</v>
      </c>
      <c r="AB1753" t="s">
        <v>1086</v>
      </c>
      <c r="AK1753">
        <v>0</v>
      </c>
      <c r="AL1753">
        <v>0</v>
      </c>
      <c r="AN1753" s="20">
        <v>45930</v>
      </c>
    </row>
    <row r="1754" spans="1:40" x14ac:dyDescent="0.25">
      <c r="A1754">
        <v>9264093</v>
      </c>
      <c r="B1754" t="s">
        <v>2140</v>
      </c>
      <c r="C1754" t="s">
        <v>108</v>
      </c>
      <c r="D1754" t="s">
        <v>58</v>
      </c>
      <c r="E1754" t="s">
        <v>58</v>
      </c>
      <c r="G1754" s="20">
        <v>41943</v>
      </c>
      <c r="H1754" t="s">
        <v>412</v>
      </c>
      <c r="I1754">
        <v>-12</v>
      </c>
      <c r="J1754" t="s">
        <v>1087</v>
      </c>
      <c r="L1754" t="s">
        <v>1083</v>
      </c>
      <c r="M1754">
        <v>8920066</v>
      </c>
      <c r="N1754" t="s">
        <v>230</v>
      </c>
      <c r="O1754" s="20">
        <v>45909</v>
      </c>
      <c r="P1754" t="s">
        <v>1084</v>
      </c>
      <c r="Q1754" s="20">
        <v>45567</v>
      </c>
      <c r="S1754" t="s">
        <v>776</v>
      </c>
      <c r="T1754">
        <v>500</v>
      </c>
      <c r="W1754">
        <v>5</v>
      </c>
      <c r="X1754" t="s">
        <v>1085</v>
      </c>
      <c r="AB1754" t="s">
        <v>1086</v>
      </c>
      <c r="AK1754">
        <v>0</v>
      </c>
      <c r="AL1754">
        <v>0</v>
      </c>
      <c r="AN1754" s="20">
        <v>45909</v>
      </c>
    </row>
    <row r="1755" spans="1:40" x14ac:dyDescent="0.25">
      <c r="A1755">
        <v>9257151</v>
      </c>
      <c r="B1755" t="s">
        <v>1517</v>
      </c>
      <c r="C1755" t="s">
        <v>1309</v>
      </c>
      <c r="D1755" t="s">
        <v>7</v>
      </c>
      <c r="E1755" t="s">
        <v>7</v>
      </c>
      <c r="G1755" s="20">
        <v>41714</v>
      </c>
      <c r="H1755" t="s">
        <v>412</v>
      </c>
      <c r="I1755">
        <v>-12</v>
      </c>
      <c r="J1755" t="s">
        <v>1082</v>
      </c>
      <c r="L1755" t="s">
        <v>1083</v>
      </c>
      <c r="M1755">
        <v>8920075</v>
      </c>
      <c r="N1755" t="s">
        <v>57</v>
      </c>
      <c r="O1755" s="20">
        <v>45915</v>
      </c>
      <c r="P1755" t="s">
        <v>1084</v>
      </c>
      <c r="Q1755" s="20">
        <v>44487</v>
      </c>
      <c r="S1755" t="s">
        <v>776</v>
      </c>
      <c r="T1755">
        <v>583</v>
      </c>
      <c r="W1755">
        <v>5</v>
      </c>
      <c r="X1755" t="s">
        <v>1085</v>
      </c>
      <c r="AB1755" t="s">
        <v>1086</v>
      </c>
      <c r="AK1755">
        <v>1</v>
      </c>
      <c r="AL1755">
        <v>1</v>
      </c>
      <c r="AN1755" s="20">
        <v>45915</v>
      </c>
    </row>
    <row r="1756" spans="1:40" x14ac:dyDescent="0.25">
      <c r="A1756">
        <v>9265598</v>
      </c>
      <c r="B1756" t="s">
        <v>3478</v>
      </c>
      <c r="C1756" t="s">
        <v>115</v>
      </c>
      <c r="D1756" t="s">
        <v>58</v>
      </c>
      <c r="G1756" s="20">
        <v>41503</v>
      </c>
      <c r="H1756" t="s">
        <v>443</v>
      </c>
      <c r="I1756">
        <v>-13</v>
      </c>
      <c r="J1756" t="s">
        <v>1087</v>
      </c>
      <c r="L1756" t="s">
        <v>1083</v>
      </c>
      <c r="M1756">
        <v>8920309</v>
      </c>
      <c r="N1756" t="s">
        <v>195</v>
      </c>
      <c r="O1756" s="20">
        <v>45846</v>
      </c>
      <c r="P1756" t="s">
        <v>1084</v>
      </c>
      <c r="Q1756" s="20">
        <v>45846</v>
      </c>
      <c r="S1756" t="s">
        <v>776</v>
      </c>
      <c r="T1756">
        <v>500</v>
      </c>
      <c r="W1756">
        <v>5</v>
      </c>
      <c r="X1756" t="s">
        <v>1085</v>
      </c>
      <c r="AB1756" t="s">
        <v>1086</v>
      </c>
      <c r="AK1756">
        <v>0</v>
      </c>
      <c r="AL1756">
        <v>0</v>
      </c>
      <c r="AN1756" s="20">
        <v>45846</v>
      </c>
    </row>
    <row r="1757" spans="1:40" x14ac:dyDescent="0.25">
      <c r="A1757">
        <v>9258388</v>
      </c>
      <c r="B1757" t="s">
        <v>949</v>
      </c>
      <c r="C1757" t="s">
        <v>209</v>
      </c>
      <c r="D1757" t="s">
        <v>7</v>
      </c>
      <c r="E1757" t="s">
        <v>7</v>
      </c>
      <c r="G1757" s="20">
        <v>41522</v>
      </c>
      <c r="H1757" t="s">
        <v>443</v>
      </c>
      <c r="I1757">
        <v>-13</v>
      </c>
      <c r="J1757" t="s">
        <v>1087</v>
      </c>
      <c r="L1757" t="s">
        <v>1083</v>
      </c>
      <c r="M1757">
        <v>8920646</v>
      </c>
      <c r="N1757" t="s">
        <v>175</v>
      </c>
      <c r="O1757" s="20">
        <v>45933</v>
      </c>
      <c r="P1757" t="s">
        <v>1084</v>
      </c>
      <c r="Q1757" s="20">
        <v>44811</v>
      </c>
      <c r="R1757" s="20">
        <v>45832</v>
      </c>
      <c r="S1757" t="s">
        <v>300</v>
      </c>
      <c r="T1757">
        <v>513</v>
      </c>
      <c r="W1757">
        <v>5</v>
      </c>
      <c r="X1757" t="s">
        <v>1085</v>
      </c>
      <c r="AB1757" t="s">
        <v>1086</v>
      </c>
      <c r="AK1757">
        <v>0</v>
      </c>
      <c r="AL1757">
        <v>0</v>
      </c>
      <c r="AN1757" s="20">
        <v>45875</v>
      </c>
    </row>
    <row r="1758" spans="1:40" x14ac:dyDescent="0.25">
      <c r="A1758">
        <v>9266206</v>
      </c>
      <c r="B1758" t="s">
        <v>3479</v>
      </c>
      <c r="C1758" t="s">
        <v>3480</v>
      </c>
      <c r="D1758" t="s">
        <v>58</v>
      </c>
      <c r="G1758" s="20">
        <v>42907</v>
      </c>
      <c r="H1758" t="s">
        <v>58</v>
      </c>
      <c r="I1758">
        <v>-9</v>
      </c>
      <c r="J1758" t="s">
        <v>1087</v>
      </c>
      <c r="L1758" t="s">
        <v>1083</v>
      </c>
      <c r="M1758">
        <v>8920505</v>
      </c>
      <c r="N1758" t="s">
        <v>2715</v>
      </c>
      <c r="O1758" s="20">
        <v>45907</v>
      </c>
      <c r="P1758" t="s">
        <v>1084</v>
      </c>
      <c r="Q1758" s="20">
        <v>45907</v>
      </c>
      <c r="S1758" t="s">
        <v>776</v>
      </c>
      <c r="T1758">
        <v>500</v>
      </c>
      <c r="W1758">
        <v>5</v>
      </c>
      <c r="X1758" t="s">
        <v>1085</v>
      </c>
      <c r="AB1758" t="s">
        <v>1088</v>
      </c>
      <c r="AK1758">
        <v>0</v>
      </c>
      <c r="AL1758">
        <v>0</v>
      </c>
    </row>
    <row r="1759" spans="1:40" x14ac:dyDescent="0.25">
      <c r="A1759">
        <v>9264244</v>
      </c>
      <c r="B1759" t="s">
        <v>551</v>
      </c>
      <c r="C1759" t="s">
        <v>59</v>
      </c>
      <c r="D1759" t="s">
        <v>7</v>
      </c>
      <c r="E1759" t="s">
        <v>7</v>
      </c>
      <c r="G1759" s="20">
        <v>41559</v>
      </c>
      <c r="H1759" t="s">
        <v>443</v>
      </c>
      <c r="I1759">
        <v>-13</v>
      </c>
      <c r="J1759" t="s">
        <v>1082</v>
      </c>
      <c r="L1759" t="s">
        <v>1083</v>
      </c>
      <c r="M1759">
        <v>8920018</v>
      </c>
      <c r="N1759" t="s">
        <v>259</v>
      </c>
      <c r="O1759" s="20">
        <v>45977</v>
      </c>
      <c r="P1759" t="s">
        <v>1084</v>
      </c>
      <c r="Q1759" s="20">
        <v>45572</v>
      </c>
      <c r="S1759" t="s">
        <v>776</v>
      </c>
      <c r="T1759">
        <v>500</v>
      </c>
      <c r="W1759">
        <v>5</v>
      </c>
      <c r="X1759" t="s">
        <v>1085</v>
      </c>
      <c r="AB1759" t="s">
        <v>1086</v>
      </c>
      <c r="AK1759">
        <v>0</v>
      </c>
      <c r="AL1759">
        <v>0</v>
      </c>
      <c r="AN1759" s="20">
        <v>45944</v>
      </c>
    </row>
    <row r="1760" spans="1:40" x14ac:dyDescent="0.25">
      <c r="A1760">
        <v>9254346</v>
      </c>
      <c r="B1760" t="s">
        <v>551</v>
      </c>
      <c r="C1760" t="s">
        <v>94</v>
      </c>
      <c r="D1760" t="s">
        <v>7</v>
      </c>
      <c r="E1760" t="s">
        <v>7</v>
      </c>
      <c r="G1760" s="20">
        <v>40220</v>
      </c>
      <c r="H1760" t="s">
        <v>482</v>
      </c>
      <c r="I1760">
        <v>-16</v>
      </c>
      <c r="J1760" t="s">
        <v>1087</v>
      </c>
      <c r="L1760" t="s">
        <v>1083</v>
      </c>
      <c r="M1760">
        <v>8920018</v>
      </c>
      <c r="N1760" t="s">
        <v>259</v>
      </c>
      <c r="O1760" s="20">
        <v>45903</v>
      </c>
      <c r="P1760" t="s">
        <v>1084</v>
      </c>
      <c r="Q1760" s="20">
        <v>43724</v>
      </c>
      <c r="S1760" t="s">
        <v>776</v>
      </c>
      <c r="T1760">
        <v>1215</v>
      </c>
      <c r="W1760">
        <v>12</v>
      </c>
      <c r="X1760" t="s">
        <v>1085</v>
      </c>
      <c r="AB1760" t="s">
        <v>1086</v>
      </c>
      <c r="AK1760">
        <v>0</v>
      </c>
      <c r="AL1760">
        <v>0</v>
      </c>
      <c r="AN1760" s="20">
        <v>45903</v>
      </c>
    </row>
    <row r="1761" spans="1:40" x14ac:dyDescent="0.25">
      <c r="A1761">
        <v>9266284</v>
      </c>
      <c r="B1761" t="s">
        <v>3481</v>
      </c>
      <c r="C1761" t="s">
        <v>3482</v>
      </c>
      <c r="D1761" t="s">
        <v>58</v>
      </c>
      <c r="G1761" s="20">
        <v>42862</v>
      </c>
      <c r="H1761" t="s">
        <v>58</v>
      </c>
      <c r="I1761">
        <v>-9</v>
      </c>
      <c r="J1761" t="s">
        <v>1087</v>
      </c>
      <c r="L1761" t="s">
        <v>1083</v>
      </c>
      <c r="M1761">
        <v>8920063</v>
      </c>
      <c r="N1761" t="s">
        <v>232</v>
      </c>
      <c r="O1761" s="20">
        <v>45909</v>
      </c>
      <c r="P1761" t="s">
        <v>1084</v>
      </c>
      <c r="Q1761" s="20">
        <v>45909</v>
      </c>
      <c r="S1761" t="s">
        <v>776</v>
      </c>
      <c r="T1761">
        <v>500</v>
      </c>
      <c r="W1761">
        <v>5</v>
      </c>
      <c r="X1761" t="s">
        <v>1085</v>
      </c>
      <c r="AB1761" t="s">
        <v>1086</v>
      </c>
      <c r="AK1761">
        <v>0</v>
      </c>
      <c r="AL1761">
        <v>0</v>
      </c>
      <c r="AN1761" s="20">
        <v>45909</v>
      </c>
    </row>
    <row r="1762" spans="1:40" x14ac:dyDescent="0.25">
      <c r="A1762">
        <v>9266417</v>
      </c>
      <c r="B1762" t="s">
        <v>3483</v>
      </c>
      <c r="C1762" t="s">
        <v>70</v>
      </c>
      <c r="D1762" t="s">
        <v>58</v>
      </c>
      <c r="G1762" s="20">
        <v>42280</v>
      </c>
      <c r="H1762" t="s">
        <v>60</v>
      </c>
      <c r="I1762">
        <v>-11</v>
      </c>
      <c r="J1762" t="s">
        <v>1087</v>
      </c>
      <c r="L1762" t="s">
        <v>1083</v>
      </c>
      <c r="M1762">
        <v>8920066</v>
      </c>
      <c r="N1762" t="s">
        <v>230</v>
      </c>
      <c r="O1762" s="20">
        <v>45912</v>
      </c>
      <c r="P1762" t="s">
        <v>1084</v>
      </c>
      <c r="Q1762" s="20">
        <v>45912</v>
      </c>
      <c r="S1762" t="s">
        <v>776</v>
      </c>
      <c r="T1762">
        <v>500</v>
      </c>
      <c r="W1762">
        <v>5</v>
      </c>
      <c r="X1762" t="s">
        <v>1085</v>
      </c>
      <c r="AB1762" t="s">
        <v>1086</v>
      </c>
      <c r="AK1762">
        <v>0</v>
      </c>
      <c r="AL1762">
        <v>0</v>
      </c>
      <c r="AN1762" s="20">
        <v>45912</v>
      </c>
    </row>
    <row r="1763" spans="1:40" x14ac:dyDescent="0.25">
      <c r="A1763">
        <v>9254050</v>
      </c>
      <c r="B1763" t="s">
        <v>557</v>
      </c>
      <c r="C1763" t="s">
        <v>449</v>
      </c>
      <c r="D1763" t="s">
        <v>7</v>
      </c>
      <c r="E1763" t="s">
        <v>7</v>
      </c>
      <c r="G1763" s="20">
        <v>39517</v>
      </c>
      <c r="H1763" t="s">
        <v>489</v>
      </c>
      <c r="I1763">
        <v>-18</v>
      </c>
      <c r="J1763" t="s">
        <v>1087</v>
      </c>
      <c r="L1763" t="s">
        <v>1083</v>
      </c>
      <c r="M1763">
        <v>8920137</v>
      </c>
      <c r="N1763" t="s">
        <v>839</v>
      </c>
      <c r="O1763" s="20">
        <v>45919</v>
      </c>
      <c r="P1763" t="s">
        <v>1084</v>
      </c>
      <c r="Q1763" s="20">
        <v>43715</v>
      </c>
      <c r="S1763" t="s">
        <v>776</v>
      </c>
      <c r="T1763">
        <v>723</v>
      </c>
      <c r="W1763">
        <v>7</v>
      </c>
      <c r="X1763" t="s">
        <v>1085</v>
      </c>
      <c r="AA1763" s="20">
        <v>45553</v>
      </c>
      <c r="AB1763" t="s">
        <v>1086</v>
      </c>
      <c r="AK1763">
        <v>0</v>
      </c>
      <c r="AL1763">
        <v>0</v>
      </c>
      <c r="AN1763" s="20">
        <v>45919</v>
      </c>
    </row>
    <row r="1764" spans="1:40" x14ac:dyDescent="0.25">
      <c r="A1764">
        <v>9266122</v>
      </c>
      <c r="B1764" t="s">
        <v>3484</v>
      </c>
      <c r="C1764" t="s">
        <v>3485</v>
      </c>
      <c r="D1764" t="s">
        <v>7</v>
      </c>
      <c r="G1764" s="20">
        <v>43023</v>
      </c>
      <c r="H1764" t="s">
        <v>58</v>
      </c>
      <c r="I1764">
        <v>-9</v>
      </c>
      <c r="J1764" t="s">
        <v>1082</v>
      </c>
      <c r="L1764" t="s">
        <v>1083</v>
      </c>
      <c r="M1764">
        <v>8921458</v>
      </c>
      <c r="N1764" t="s">
        <v>92</v>
      </c>
      <c r="O1764" s="20">
        <v>45985</v>
      </c>
      <c r="P1764" t="s">
        <v>1084</v>
      </c>
      <c r="Q1764" s="20">
        <v>45905</v>
      </c>
      <c r="S1764" t="s">
        <v>776</v>
      </c>
      <c r="T1764">
        <v>500</v>
      </c>
      <c r="W1764">
        <v>5</v>
      </c>
      <c r="X1764" t="s">
        <v>1085</v>
      </c>
      <c r="AB1764" t="s">
        <v>1086</v>
      </c>
      <c r="AK1764">
        <v>0</v>
      </c>
      <c r="AL1764">
        <v>0</v>
      </c>
      <c r="AN1764" s="20">
        <v>45905</v>
      </c>
    </row>
    <row r="1765" spans="1:40" x14ac:dyDescent="0.25">
      <c r="A1765">
        <v>9265867</v>
      </c>
      <c r="B1765" t="s">
        <v>3486</v>
      </c>
      <c r="C1765" t="s">
        <v>91</v>
      </c>
      <c r="D1765" t="s">
        <v>58</v>
      </c>
      <c r="G1765" s="20">
        <v>42912</v>
      </c>
      <c r="H1765" t="s">
        <v>58</v>
      </c>
      <c r="I1765">
        <v>-9</v>
      </c>
      <c r="J1765" t="s">
        <v>1087</v>
      </c>
      <c r="L1765" t="s">
        <v>1083</v>
      </c>
      <c r="M1765">
        <v>8920309</v>
      </c>
      <c r="N1765" t="s">
        <v>195</v>
      </c>
      <c r="O1765" s="20">
        <v>45896</v>
      </c>
      <c r="P1765" t="s">
        <v>1084</v>
      </c>
      <c r="Q1765" s="20">
        <v>45896</v>
      </c>
      <c r="S1765" t="s">
        <v>776</v>
      </c>
      <c r="T1765">
        <v>500</v>
      </c>
      <c r="W1765">
        <v>5</v>
      </c>
      <c r="X1765" t="s">
        <v>1085</v>
      </c>
      <c r="AB1765" t="s">
        <v>1086</v>
      </c>
      <c r="AK1765">
        <v>0</v>
      </c>
      <c r="AL1765">
        <v>0</v>
      </c>
      <c r="AN1765" s="20">
        <v>45896</v>
      </c>
    </row>
    <row r="1766" spans="1:40" x14ac:dyDescent="0.25">
      <c r="A1766">
        <v>9265428</v>
      </c>
      <c r="B1766" t="s">
        <v>2704</v>
      </c>
      <c r="C1766" t="s">
        <v>2705</v>
      </c>
      <c r="D1766" t="s">
        <v>7</v>
      </c>
      <c r="E1766" t="s">
        <v>58</v>
      </c>
      <c r="G1766" s="20">
        <v>40841</v>
      </c>
      <c r="H1766" t="s">
        <v>468</v>
      </c>
      <c r="I1766">
        <v>-15</v>
      </c>
      <c r="J1766" t="s">
        <v>1087</v>
      </c>
      <c r="L1766" t="s">
        <v>1083</v>
      </c>
      <c r="M1766">
        <v>8921182</v>
      </c>
      <c r="N1766" t="s">
        <v>400</v>
      </c>
      <c r="O1766" s="20">
        <v>45900</v>
      </c>
      <c r="P1766" t="s">
        <v>1084</v>
      </c>
      <c r="Q1766" s="20">
        <v>45726</v>
      </c>
      <c r="S1766" t="s">
        <v>776</v>
      </c>
      <c r="T1766">
        <v>500</v>
      </c>
      <c r="W1766">
        <v>5</v>
      </c>
      <c r="X1766" t="s">
        <v>1085</v>
      </c>
      <c r="AB1766" t="s">
        <v>1086</v>
      </c>
      <c r="AK1766">
        <v>0</v>
      </c>
      <c r="AL1766">
        <v>0</v>
      </c>
      <c r="AN1766" s="20">
        <v>45900</v>
      </c>
    </row>
    <row r="1767" spans="1:40" x14ac:dyDescent="0.25">
      <c r="A1767">
        <v>9266191</v>
      </c>
      <c r="B1767" t="s">
        <v>3487</v>
      </c>
      <c r="C1767" t="s">
        <v>114</v>
      </c>
      <c r="D1767" t="s">
        <v>58</v>
      </c>
      <c r="G1767" s="20">
        <v>41437</v>
      </c>
      <c r="H1767" t="s">
        <v>443</v>
      </c>
      <c r="I1767">
        <v>-13</v>
      </c>
      <c r="J1767" t="s">
        <v>1087</v>
      </c>
      <c r="L1767" t="s">
        <v>1083</v>
      </c>
      <c r="M1767">
        <v>8921458</v>
      </c>
      <c r="N1767" t="s">
        <v>92</v>
      </c>
      <c r="O1767" s="20">
        <v>45907</v>
      </c>
      <c r="P1767" t="s">
        <v>1084</v>
      </c>
      <c r="Q1767" s="20">
        <v>45907</v>
      </c>
      <c r="S1767" t="s">
        <v>776</v>
      </c>
      <c r="T1767">
        <v>500</v>
      </c>
      <c r="W1767">
        <v>5</v>
      </c>
      <c r="X1767" t="s">
        <v>1085</v>
      </c>
      <c r="AB1767" t="s">
        <v>1086</v>
      </c>
      <c r="AK1767">
        <v>0</v>
      </c>
      <c r="AL1767">
        <v>0</v>
      </c>
      <c r="AN1767" s="20">
        <v>45907</v>
      </c>
    </row>
    <row r="1768" spans="1:40" x14ac:dyDescent="0.25">
      <c r="A1768">
        <v>9266728</v>
      </c>
      <c r="B1768" t="s">
        <v>3488</v>
      </c>
      <c r="C1768" t="s">
        <v>3489</v>
      </c>
      <c r="D1768" t="s">
        <v>58</v>
      </c>
      <c r="G1768" s="20">
        <v>41683</v>
      </c>
      <c r="H1768" t="s">
        <v>412</v>
      </c>
      <c r="I1768">
        <v>-12</v>
      </c>
      <c r="J1768" t="s">
        <v>1087</v>
      </c>
      <c r="L1768" t="s">
        <v>1083</v>
      </c>
      <c r="M1768">
        <v>8921190</v>
      </c>
      <c r="N1768" t="s">
        <v>149</v>
      </c>
      <c r="O1768" s="20">
        <v>45924</v>
      </c>
      <c r="P1768" t="s">
        <v>1084</v>
      </c>
      <c r="Q1768" s="20">
        <v>45924</v>
      </c>
      <c r="S1768" t="s">
        <v>776</v>
      </c>
      <c r="T1768">
        <v>500</v>
      </c>
      <c r="W1768">
        <v>5</v>
      </c>
      <c r="X1768" t="s">
        <v>1085</v>
      </c>
      <c r="AB1768" t="s">
        <v>1086</v>
      </c>
      <c r="AK1768">
        <v>0</v>
      </c>
      <c r="AL1768">
        <v>0</v>
      </c>
      <c r="AN1768" s="20">
        <v>45924</v>
      </c>
    </row>
    <row r="1769" spans="1:40" x14ac:dyDescent="0.25">
      <c r="A1769">
        <v>9261544</v>
      </c>
      <c r="B1769" t="s">
        <v>4273</v>
      </c>
      <c r="C1769" t="s">
        <v>176</v>
      </c>
      <c r="D1769" t="s">
        <v>58</v>
      </c>
      <c r="E1769" t="s">
        <v>58</v>
      </c>
      <c r="G1769" s="20">
        <v>42338</v>
      </c>
      <c r="H1769" t="s">
        <v>60</v>
      </c>
      <c r="I1769">
        <v>-11</v>
      </c>
      <c r="J1769" t="s">
        <v>1087</v>
      </c>
      <c r="L1769" t="s">
        <v>1083</v>
      </c>
      <c r="M1769">
        <v>8920075</v>
      </c>
      <c r="N1769" t="s">
        <v>57</v>
      </c>
      <c r="O1769" s="20">
        <v>45974</v>
      </c>
      <c r="P1769" t="s">
        <v>1084</v>
      </c>
      <c r="Q1769" s="20">
        <v>45217</v>
      </c>
      <c r="S1769" t="s">
        <v>776</v>
      </c>
      <c r="T1769">
        <v>500</v>
      </c>
      <c r="W1769">
        <v>5</v>
      </c>
      <c r="X1769" t="s">
        <v>1085</v>
      </c>
      <c r="AB1769" t="s">
        <v>1086</v>
      </c>
      <c r="AK1769">
        <v>0</v>
      </c>
      <c r="AL1769">
        <v>0</v>
      </c>
      <c r="AN1769" s="20">
        <v>45974</v>
      </c>
    </row>
    <row r="1770" spans="1:40" x14ac:dyDescent="0.25">
      <c r="A1770">
        <v>9265908</v>
      </c>
      <c r="B1770" t="s">
        <v>3490</v>
      </c>
      <c r="C1770" t="s">
        <v>1278</v>
      </c>
      <c r="D1770" t="s">
        <v>58</v>
      </c>
      <c r="G1770" s="20">
        <v>42170</v>
      </c>
      <c r="H1770" t="s">
        <v>60</v>
      </c>
      <c r="I1770">
        <v>-11</v>
      </c>
      <c r="J1770" t="s">
        <v>1082</v>
      </c>
      <c r="L1770" t="s">
        <v>1083</v>
      </c>
      <c r="M1770">
        <v>8921256</v>
      </c>
      <c r="N1770" t="s">
        <v>143</v>
      </c>
      <c r="O1770" s="20">
        <v>45899</v>
      </c>
      <c r="P1770" t="s">
        <v>1084</v>
      </c>
      <c r="Q1770" s="20">
        <v>45899</v>
      </c>
      <c r="S1770" t="s">
        <v>776</v>
      </c>
      <c r="T1770">
        <v>500</v>
      </c>
      <c r="W1770">
        <v>5</v>
      </c>
      <c r="X1770" t="s">
        <v>1085</v>
      </c>
      <c r="AB1770" t="s">
        <v>1086</v>
      </c>
      <c r="AK1770">
        <v>0</v>
      </c>
      <c r="AL1770">
        <v>0</v>
      </c>
      <c r="AN1770" s="20">
        <v>45899</v>
      </c>
    </row>
    <row r="1771" spans="1:40" x14ac:dyDescent="0.25">
      <c r="A1771">
        <v>9265752</v>
      </c>
      <c r="B1771" t="s">
        <v>3491</v>
      </c>
      <c r="C1771" t="s">
        <v>3492</v>
      </c>
      <c r="D1771" t="s">
        <v>58</v>
      </c>
      <c r="G1771" s="20">
        <v>42106</v>
      </c>
      <c r="H1771" t="s">
        <v>60</v>
      </c>
      <c r="I1771">
        <v>-11</v>
      </c>
      <c r="J1771" t="s">
        <v>1087</v>
      </c>
      <c r="L1771" t="s">
        <v>1083</v>
      </c>
      <c r="M1771">
        <v>8920025</v>
      </c>
      <c r="N1771" t="s">
        <v>255</v>
      </c>
      <c r="O1771" s="20">
        <v>45859</v>
      </c>
      <c r="P1771" t="s">
        <v>1084</v>
      </c>
      <c r="Q1771" s="20">
        <v>45859</v>
      </c>
      <c r="R1771" s="20">
        <v>45848</v>
      </c>
      <c r="S1771" t="s">
        <v>300</v>
      </c>
      <c r="T1771">
        <v>500</v>
      </c>
      <c r="W1771">
        <v>5</v>
      </c>
      <c r="X1771" t="s">
        <v>1085</v>
      </c>
      <c r="AB1771" t="s">
        <v>1086</v>
      </c>
      <c r="AK1771">
        <v>1</v>
      </c>
      <c r="AL1771">
        <v>1</v>
      </c>
      <c r="AN1771" s="20">
        <v>45859</v>
      </c>
    </row>
    <row r="1772" spans="1:40" x14ac:dyDescent="0.25">
      <c r="A1772">
        <v>9261580</v>
      </c>
      <c r="B1772" t="s">
        <v>1330</v>
      </c>
      <c r="C1772" t="s">
        <v>1331</v>
      </c>
      <c r="D1772" t="s">
        <v>7</v>
      </c>
      <c r="E1772" t="s">
        <v>7</v>
      </c>
      <c r="G1772" s="20">
        <v>41577</v>
      </c>
      <c r="H1772" t="s">
        <v>443</v>
      </c>
      <c r="I1772">
        <v>-13</v>
      </c>
      <c r="J1772" t="s">
        <v>1087</v>
      </c>
      <c r="L1772" t="s">
        <v>1083</v>
      </c>
      <c r="M1772">
        <v>8920234</v>
      </c>
      <c r="N1772" t="s">
        <v>208</v>
      </c>
      <c r="O1772" s="20">
        <v>45913</v>
      </c>
      <c r="P1772" t="s">
        <v>1084</v>
      </c>
      <c r="Q1772" s="20">
        <v>45218</v>
      </c>
      <c r="S1772" t="s">
        <v>776</v>
      </c>
      <c r="T1772">
        <v>511</v>
      </c>
      <c r="W1772">
        <v>5</v>
      </c>
      <c r="X1772" t="s">
        <v>1085</v>
      </c>
      <c r="AB1772" t="s">
        <v>1086</v>
      </c>
      <c r="AK1772">
        <v>0</v>
      </c>
      <c r="AL1772">
        <v>0</v>
      </c>
      <c r="AN1772" s="20">
        <v>45913</v>
      </c>
    </row>
    <row r="1773" spans="1:40" x14ac:dyDescent="0.25">
      <c r="A1773">
        <v>9261579</v>
      </c>
      <c r="B1773" t="s">
        <v>1330</v>
      </c>
      <c r="C1773" t="s">
        <v>1332</v>
      </c>
      <c r="D1773" t="s">
        <v>58</v>
      </c>
      <c r="E1773" t="s">
        <v>58</v>
      </c>
      <c r="G1773" s="20">
        <v>42288</v>
      </c>
      <c r="H1773" t="s">
        <v>60</v>
      </c>
      <c r="I1773">
        <v>-11</v>
      </c>
      <c r="J1773" t="s">
        <v>1087</v>
      </c>
      <c r="L1773" t="s">
        <v>1083</v>
      </c>
      <c r="M1773">
        <v>8920234</v>
      </c>
      <c r="N1773" t="s">
        <v>208</v>
      </c>
      <c r="O1773" s="20">
        <v>45913</v>
      </c>
      <c r="P1773" t="s">
        <v>1084</v>
      </c>
      <c r="Q1773" s="20">
        <v>45218</v>
      </c>
      <c r="S1773" t="s">
        <v>776</v>
      </c>
      <c r="T1773">
        <v>500</v>
      </c>
      <c r="W1773">
        <v>5</v>
      </c>
      <c r="X1773" t="s">
        <v>1085</v>
      </c>
      <c r="AB1773" t="s">
        <v>1086</v>
      </c>
      <c r="AK1773">
        <v>0</v>
      </c>
      <c r="AL1773">
        <v>0</v>
      </c>
      <c r="AN1773" s="20">
        <v>45913</v>
      </c>
    </row>
    <row r="1774" spans="1:40" x14ac:dyDescent="0.25">
      <c r="A1774">
        <v>9263288</v>
      </c>
      <c r="B1774" t="s">
        <v>2141</v>
      </c>
      <c r="C1774" t="s">
        <v>124</v>
      </c>
      <c r="D1774" t="s">
        <v>7</v>
      </c>
      <c r="E1774" t="s">
        <v>7</v>
      </c>
      <c r="G1774" s="20">
        <v>41739</v>
      </c>
      <c r="H1774" t="s">
        <v>412</v>
      </c>
      <c r="I1774">
        <v>-12</v>
      </c>
      <c r="J1774" t="s">
        <v>1087</v>
      </c>
      <c r="L1774" t="s">
        <v>1083</v>
      </c>
      <c r="M1774">
        <v>8921164</v>
      </c>
      <c r="N1774" t="s">
        <v>172</v>
      </c>
      <c r="O1774" s="20">
        <v>45916</v>
      </c>
      <c r="P1774" t="s">
        <v>1084</v>
      </c>
      <c r="Q1774" s="20">
        <v>45546</v>
      </c>
      <c r="S1774" t="s">
        <v>776</v>
      </c>
      <c r="T1774">
        <v>513</v>
      </c>
      <c r="W1774">
        <v>5</v>
      </c>
      <c r="X1774" t="s">
        <v>1085</v>
      </c>
      <c r="AB1774" t="s">
        <v>1086</v>
      </c>
      <c r="AK1774">
        <v>0</v>
      </c>
      <c r="AL1774">
        <v>0</v>
      </c>
      <c r="AN1774" s="20">
        <v>45916</v>
      </c>
    </row>
    <row r="1775" spans="1:40" x14ac:dyDescent="0.25">
      <c r="A1775">
        <v>9265033</v>
      </c>
      <c r="B1775" t="s">
        <v>2631</v>
      </c>
      <c r="C1775" t="s">
        <v>202</v>
      </c>
      <c r="D1775" t="s">
        <v>58</v>
      </c>
      <c r="E1775" t="s">
        <v>58</v>
      </c>
      <c r="G1775" s="20">
        <v>42052</v>
      </c>
      <c r="H1775" t="s">
        <v>60</v>
      </c>
      <c r="I1775">
        <v>-11</v>
      </c>
      <c r="J1775" t="s">
        <v>1087</v>
      </c>
      <c r="L1775" t="s">
        <v>1083</v>
      </c>
      <c r="M1775">
        <v>8920389</v>
      </c>
      <c r="N1775" t="s">
        <v>184</v>
      </c>
      <c r="O1775" s="20">
        <v>45915</v>
      </c>
      <c r="P1775" t="s">
        <v>1084</v>
      </c>
      <c r="Q1775" s="20">
        <v>45612</v>
      </c>
      <c r="S1775" t="s">
        <v>776</v>
      </c>
      <c r="T1775">
        <v>500</v>
      </c>
      <c r="W1775">
        <v>5</v>
      </c>
      <c r="X1775" t="s">
        <v>1085</v>
      </c>
      <c r="AB1775" t="s">
        <v>1086</v>
      </c>
      <c r="AK1775">
        <v>0</v>
      </c>
      <c r="AL1775">
        <v>0</v>
      </c>
      <c r="AN1775" s="20">
        <v>45915</v>
      </c>
    </row>
    <row r="1776" spans="1:40" x14ac:dyDescent="0.25">
      <c r="A1776">
        <v>9267341</v>
      </c>
      <c r="B1776" t="s">
        <v>3493</v>
      </c>
      <c r="C1776" t="s">
        <v>65</v>
      </c>
      <c r="D1776" t="s">
        <v>58</v>
      </c>
      <c r="G1776" s="20">
        <v>42335</v>
      </c>
      <c r="H1776" t="s">
        <v>60</v>
      </c>
      <c r="I1776">
        <v>-11</v>
      </c>
      <c r="J1776" t="s">
        <v>1087</v>
      </c>
      <c r="L1776" t="s">
        <v>1083</v>
      </c>
      <c r="M1776">
        <v>8920312</v>
      </c>
      <c r="N1776" t="s">
        <v>193</v>
      </c>
      <c r="O1776" s="20">
        <v>45955</v>
      </c>
      <c r="P1776" t="s">
        <v>1084</v>
      </c>
      <c r="Q1776" s="20">
        <v>45955</v>
      </c>
      <c r="S1776" t="s">
        <v>776</v>
      </c>
      <c r="T1776">
        <v>500</v>
      </c>
      <c r="W1776">
        <v>5</v>
      </c>
      <c r="X1776" t="s">
        <v>1085</v>
      </c>
      <c r="AB1776" t="s">
        <v>1086</v>
      </c>
      <c r="AK1776">
        <v>0</v>
      </c>
      <c r="AL1776">
        <v>0</v>
      </c>
      <c r="AN1776" s="20">
        <v>45955</v>
      </c>
    </row>
    <row r="1777" spans="1:40" x14ac:dyDescent="0.25">
      <c r="A1777">
        <v>9267131</v>
      </c>
      <c r="B1777" t="s">
        <v>3494</v>
      </c>
      <c r="C1777" t="s">
        <v>3495</v>
      </c>
      <c r="D1777" t="s">
        <v>58</v>
      </c>
      <c r="G1777" s="20">
        <v>43012</v>
      </c>
      <c r="H1777" t="s">
        <v>58</v>
      </c>
      <c r="I1777">
        <v>-9</v>
      </c>
      <c r="J1777" t="s">
        <v>1087</v>
      </c>
      <c r="L1777" t="s">
        <v>1083</v>
      </c>
      <c r="M1777">
        <v>8920018</v>
      </c>
      <c r="N1777" t="s">
        <v>259</v>
      </c>
      <c r="O1777" s="20">
        <v>45944</v>
      </c>
      <c r="P1777" t="s">
        <v>1084</v>
      </c>
      <c r="Q1777" s="20">
        <v>45944</v>
      </c>
      <c r="S1777" t="s">
        <v>776</v>
      </c>
      <c r="T1777">
        <v>500</v>
      </c>
      <c r="W1777">
        <v>5</v>
      </c>
      <c r="X1777" t="s">
        <v>1085</v>
      </c>
      <c r="AB1777" t="s">
        <v>1086</v>
      </c>
      <c r="AK1777">
        <v>0</v>
      </c>
      <c r="AL1777">
        <v>0</v>
      </c>
      <c r="AN1777" s="20">
        <v>45944</v>
      </c>
    </row>
    <row r="1778" spans="1:40" x14ac:dyDescent="0.25">
      <c r="A1778">
        <v>9259488</v>
      </c>
      <c r="B1778" t="s">
        <v>1623</v>
      </c>
      <c r="C1778" t="s">
        <v>1624</v>
      </c>
      <c r="D1778" t="s">
        <v>7</v>
      </c>
      <c r="E1778" t="s">
        <v>7</v>
      </c>
      <c r="G1778" s="20">
        <v>41524</v>
      </c>
      <c r="H1778" t="s">
        <v>443</v>
      </c>
      <c r="I1778">
        <v>-13</v>
      </c>
      <c r="J1778" t="s">
        <v>1087</v>
      </c>
      <c r="L1778" t="s">
        <v>1083</v>
      </c>
      <c r="M1778">
        <v>8921316</v>
      </c>
      <c r="N1778" t="s">
        <v>135</v>
      </c>
      <c r="O1778" s="20">
        <v>45910</v>
      </c>
      <c r="P1778" t="s">
        <v>1084</v>
      </c>
      <c r="Q1778" s="20">
        <v>44857</v>
      </c>
      <c r="S1778" t="s">
        <v>776</v>
      </c>
      <c r="T1778">
        <v>500</v>
      </c>
      <c r="W1778">
        <v>5</v>
      </c>
      <c r="X1778" t="s">
        <v>1085</v>
      </c>
      <c r="AB1778" t="s">
        <v>1086</v>
      </c>
      <c r="AK1778">
        <v>0</v>
      </c>
      <c r="AL1778">
        <v>0</v>
      </c>
      <c r="AN1778" s="20">
        <v>45910</v>
      </c>
    </row>
    <row r="1779" spans="1:40" x14ac:dyDescent="0.25">
      <c r="A1779">
        <v>9267336</v>
      </c>
      <c r="B1779" t="s">
        <v>1623</v>
      </c>
      <c r="C1779" t="s">
        <v>254</v>
      </c>
      <c r="D1779" t="s">
        <v>58</v>
      </c>
      <c r="G1779" s="20">
        <v>43134</v>
      </c>
      <c r="H1779" t="s">
        <v>58</v>
      </c>
      <c r="I1779">
        <v>-9</v>
      </c>
      <c r="J1779" t="s">
        <v>1082</v>
      </c>
      <c r="L1779" t="s">
        <v>1083</v>
      </c>
      <c r="M1779">
        <v>8920049</v>
      </c>
      <c r="N1779" t="s">
        <v>235</v>
      </c>
      <c r="O1779" s="20">
        <v>45954</v>
      </c>
      <c r="P1779" t="s">
        <v>1084</v>
      </c>
      <c r="Q1779" s="20">
        <v>45954</v>
      </c>
      <c r="S1779" t="s">
        <v>776</v>
      </c>
      <c r="T1779">
        <v>500</v>
      </c>
      <c r="W1779">
        <v>5</v>
      </c>
      <c r="X1779" t="s">
        <v>1085</v>
      </c>
      <c r="AB1779" t="s">
        <v>1086</v>
      </c>
      <c r="AK1779">
        <v>0</v>
      </c>
      <c r="AL1779">
        <v>0</v>
      </c>
      <c r="AN1779" s="20">
        <v>45954</v>
      </c>
    </row>
    <row r="1780" spans="1:40" x14ac:dyDescent="0.25">
      <c r="A1780">
        <v>9265679</v>
      </c>
      <c r="B1780" t="s">
        <v>3496</v>
      </c>
      <c r="C1780" t="s">
        <v>277</v>
      </c>
      <c r="D1780" t="s">
        <v>58</v>
      </c>
      <c r="G1780" s="20">
        <v>41205</v>
      </c>
      <c r="H1780" t="s">
        <v>458</v>
      </c>
      <c r="I1780">
        <v>-14</v>
      </c>
      <c r="J1780" t="s">
        <v>1082</v>
      </c>
      <c r="L1780" t="s">
        <v>1083</v>
      </c>
      <c r="M1780">
        <v>8920031</v>
      </c>
      <c r="N1780" t="s">
        <v>241</v>
      </c>
      <c r="O1780" s="20">
        <v>45853</v>
      </c>
      <c r="P1780" t="s">
        <v>1084</v>
      </c>
      <c r="Q1780" s="20">
        <v>45853</v>
      </c>
      <c r="S1780" t="s">
        <v>776</v>
      </c>
      <c r="T1780">
        <v>500</v>
      </c>
      <c r="W1780">
        <v>5</v>
      </c>
      <c r="X1780" t="s">
        <v>1085</v>
      </c>
      <c r="AB1780" t="s">
        <v>1086</v>
      </c>
      <c r="AK1780">
        <v>1</v>
      </c>
      <c r="AL1780">
        <v>0</v>
      </c>
      <c r="AN1780" s="20">
        <v>45853</v>
      </c>
    </row>
    <row r="1781" spans="1:40" x14ac:dyDescent="0.25">
      <c r="A1781">
        <v>9266793</v>
      </c>
      <c r="B1781" t="s">
        <v>3497</v>
      </c>
      <c r="C1781" t="s">
        <v>89</v>
      </c>
      <c r="D1781" t="s">
        <v>58</v>
      </c>
      <c r="G1781" s="20">
        <v>41357</v>
      </c>
      <c r="H1781" t="s">
        <v>443</v>
      </c>
      <c r="I1781">
        <v>-13</v>
      </c>
      <c r="J1781" t="s">
        <v>1087</v>
      </c>
      <c r="L1781" t="s">
        <v>1083</v>
      </c>
      <c r="M1781">
        <v>8920151</v>
      </c>
      <c r="N1781" t="s">
        <v>606</v>
      </c>
      <c r="O1781" s="20">
        <v>45925</v>
      </c>
      <c r="P1781" t="s">
        <v>1084</v>
      </c>
      <c r="Q1781" s="20">
        <v>45925</v>
      </c>
      <c r="S1781" t="s">
        <v>776</v>
      </c>
      <c r="T1781">
        <v>500</v>
      </c>
      <c r="W1781">
        <v>5</v>
      </c>
      <c r="X1781" t="s">
        <v>1085</v>
      </c>
      <c r="AB1781" t="s">
        <v>1086</v>
      </c>
      <c r="AK1781">
        <v>1</v>
      </c>
      <c r="AL1781">
        <v>0</v>
      </c>
      <c r="AN1781" s="20">
        <v>45925</v>
      </c>
    </row>
    <row r="1782" spans="1:40" x14ac:dyDescent="0.25">
      <c r="A1782">
        <v>9263883</v>
      </c>
      <c r="B1782" t="s">
        <v>2142</v>
      </c>
      <c r="C1782" t="s">
        <v>91</v>
      </c>
      <c r="D1782" t="s">
        <v>58</v>
      </c>
      <c r="E1782" t="s">
        <v>58</v>
      </c>
      <c r="G1782" s="20">
        <v>41817</v>
      </c>
      <c r="H1782" t="s">
        <v>412</v>
      </c>
      <c r="I1782">
        <v>-12</v>
      </c>
      <c r="J1782" t="s">
        <v>1087</v>
      </c>
      <c r="L1782" t="s">
        <v>1083</v>
      </c>
      <c r="M1782">
        <v>8921316</v>
      </c>
      <c r="N1782" t="s">
        <v>135</v>
      </c>
      <c r="O1782" s="20">
        <v>45919</v>
      </c>
      <c r="P1782" t="s">
        <v>1084</v>
      </c>
      <c r="Q1782" s="20">
        <v>45561</v>
      </c>
      <c r="S1782" t="s">
        <v>776</v>
      </c>
      <c r="T1782">
        <v>500</v>
      </c>
      <c r="W1782">
        <v>5</v>
      </c>
      <c r="X1782" t="s">
        <v>1085</v>
      </c>
      <c r="AB1782" t="s">
        <v>1086</v>
      </c>
      <c r="AK1782">
        <v>0</v>
      </c>
      <c r="AL1782">
        <v>0</v>
      </c>
      <c r="AN1782" s="20">
        <v>45919</v>
      </c>
    </row>
    <row r="1783" spans="1:40" x14ac:dyDescent="0.25">
      <c r="A1783">
        <v>9264503</v>
      </c>
      <c r="B1783" t="s">
        <v>2143</v>
      </c>
      <c r="C1783" t="s">
        <v>101</v>
      </c>
      <c r="D1783" t="s">
        <v>7</v>
      </c>
      <c r="E1783" t="s">
        <v>58</v>
      </c>
      <c r="G1783" s="20">
        <v>41392</v>
      </c>
      <c r="H1783" t="s">
        <v>443</v>
      </c>
      <c r="I1783">
        <v>-13</v>
      </c>
      <c r="J1783" t="s">
        <v>1087</v>
      </c>
      <c r="L1783" t="s">
        <v>1083</v>
      </c>
      <c r="M1783">
        <v>8920049</v>
      </c>
      <c r="N1783" t="s">
        <v>235</v>
      </c>
      <c r="O1783" s="20">
        <v>45898</v>
      </c>
      <c r="P1783" t="s">
        <v>1084</v>
      </c>
      <c r="Q1783" s="20">
        <v>45577</v>
      </c>
      <c r="S1783" t="s">
        <v>776</v>
      </c>
      <c r="T1783">
        <v>500</v>
      </c>
      <c r="W1783">
        <v>5</v>
      </c>
      <c r="X1783" t="s">
        <v>1085</v>
      </c>
      <c r="AB1783" t="s">
        <v>1086</v>
      </c>
      <c r="AK1783">
        <v>0</v>
      </c>
      <c r="AL1783">
        <v>0</v>
      </c>
      <c r="AN1783" s="20">
        <v>45898</v>
      </c>
    </row>
    <row r="1784" spans="1:40" x14ac:dyDescent="0.25">
      <c r="A1784">
        <v>9266108</v>
      </c>
      <c r="B1784" t="s">
        <v>3498</v>
      </c>
      <c r="C1784" t="s">
        <v>265</v>
      </c>
      <c r="D1784" t="s">
        <v>58</v>
      </c>
      <c r="G1784" s="20">
        <v>44781</v>
      </c>
      <c r="H1784" t="s">
        <v>58</v>
      </c>
      <c r="I1784">
        <v>-9</v>
      </c>
      <c r="J1784" t="s">
        <v>1087</v>
      </c>
      <c r="L1784" t="s">
        <v>1083</v>
      </c>
      <c r="M1784">
        <v>8921458</v>
      </c>
      <c r="N1784" t="s">
        <v>92</v>
      </c>
      <c r="O1784" s="20">
        <v>45905</v>
      </c>
      <c r="P1784" t="s">
        <v>1084</v>
      </c>
      <c r="Q1784" s="20">
        <v>45905</v>
      </c>
      <c r="S1784" t="s">
        <v>776</v>
      </c>
      <c r="T1784">
        <v>500</v>
      </c>
      <c r="W1784">
        <v>5</v>
      </c>
      <c r="X1784" t="s">
        <v>1085</v>
      </c>
      <c r="AB1784" t="s">
        <v>1086</v>
      </c>
      <c r="AK1784">
        <v>0</v>
      </c>
      <c r="AL1784">
        <v>0</v>
      </c>
      <c r="AN1784" s="20">
        <v>45905</v>
      </c>
    </row>
    <row r="1785" spans="1:40" x14ac:dyDescent="0.25">
      <c r="A1785">
        <v>9265599</v>
      </c>
      <c r="B1785" t="s">
        <v>3499</v>
      </c>
      <c r="C1785" t="s">
        <v>395</v>
      </c>
      <c r="D1785" t="s">
        <v>7</v>
      </c>
      <c r="G1785" s="20">
        <v>42552</v>
      </c>
      <c r="H1785" t="s">
        <v>1465</v>
      </c>
      <c r="I1785">
        <v>-10</v>
      </c>
      <c r="J1785" t="s">
        <v>1087</v>
      </c>
      <c r="L1785" t="s">
        <v>1083</v>
      </c>
      <c r="M1785">
        <v>8920309</v>
      </c>
      <c r="N1785" t="s">
        <v>195</v>
      </c>
      <c r="O1785" s="20">
        <v>45977</v>
      </c>
      <c r="P1785" t="s">
        <v>1084</v>
      </c>
      <c r="Q1785" s="20">
        <v>45846</v>
      </c>
      <c r="S1785" t="s">
        <v>776</v>
      </c>
      <c r="T1785">
        <v>500</v>
      </c>
      <c r="W1785">
        <v>5</v>
      </c>
      <c r="X1785" t="s">
        <v>1085</v>
      </c>
      <c r="AB1785" t="s">
        <v>1086</v>
      </c>
      <c r="AK1785">
        <v>0</v>
      </c>
      <c r="AL1785">
        <v>0</v>
      </c>
      <c r="AN1785" s="20">
        <v>45846</v>
      </c>
    </row>
    <row r="1786" spans="1:40" x14ac:dyDescent="0.25">
      <c r="A1786">
        <v>9256024</v>
      </c>
      <c r="B1786" t="s">
        <v>687</v>
      </c>
      <c r="C1786" t="s">
        <v>71</v>
      </c>
      <c r="D1786" t="s">
        <v>58</v>
      </c>
      <c r="E1786" t="s">
        <v>58</v>
      </c>
      <c r="G1786" s="20">
        <v>41079</v>
      </c>
      <c r="H1786" t="s">
        <v>458</v>
      </c>
      <c r="I1786">
        <v>-14</v>
      </c>
      <c r="J1786" t="s">
        <v>1087</v>
      </c>
      <c r="L1786" t="s">
        <v>1083</v>
      </c>
      <c r="M1786">
        <v>8920031</v>
      </c>
      <c r="N1786" t="s">
        <v>241</v>
      </c>
      <c r="O1786" s="20">
        <v>45854</v>
      </c>
      <c r="P1786" t="s">
        <v>1084</v>
      </c>
      <c r="Q1786" s="20">
        <v>44396</v>
      </c>
      <c r="R1786" s="20">
        <v>45833</v>
      </c>
      <c r="S1786" t="s">
        <v>300</v>
      </c>
      <c r="T1786">
        <v>500</v>
      </c>
      <c r="W1786">
        <v>5</v>
      </c>
      <c r="X1786" t="s">
        <v>1085</v>
      </c>
      <c r="AB1786" t="s">
        <v>1086</v>
      </c>
      <c r="AK1786">
        <v>1</v>
      </c>
      <c r="AL1786">
        <v>0</v>
      </c>
      <c r="AN1786" s="20">
        <v>45854</v>
      </c>
    </row>
    <row r="1787" spans="1:40" x14ac:dyDescent="0.25">
      <c r="A1787">
        <v>9266919</v>
      </c>
      <c r="B1787" t="s">
        <v>3500</v>
      </c>
      <c r="C1787" t="s">
        <v>414</v>
      </c>
      <c r="D1787" t="s">
        <v>58</v>
      </c>
      <c r="G1787" s="20">
        <v>42291</v>
      </c>
      <c r="H1787" t="s">
        <v>60</v>
      </c>
      <c r="I1787">
        <v>-11</v>
      </c>
      <c r="J1787" t="s">
        <v>1087</v>
      </c>
      <c r="L1787" t="s">
        <v>1083</v>
      </c>
      <c r="M1787">
        <v>8921458</v>
      </c>
      <c r="N1787" t="s">
        <v>92</v>
      </c>
      <c r="O1787" s="20">
        <v>45930</v>
      </c>
      <c r="P1787" t="s">
        <v>1084</v>
      </c>
      <c r="Q1787" s="20">
        <v>45930</v>
      </c>
      <c r="S1787" t="s">
        <v>776</v>
      </c>
      <c r="T1787">
        <v>500</v>
      </c>
      <c r="W1787">
        <v>5</v>
      </c>
      <c r="X1787" t="s">
        <v>1085</v>
      </c>
      <c r="AB1787" t="s">
        <v>1086</v>
      </c>
      <c r="AK1787">
        <v>0</v>
      </c>
      <c r="AL1787">
        <v>0</v>
      </c>
      <c r="AN1787" s="20">
        <v>45930</v>
      </c>
    </row>
    <row r="1788" spans="1:40" x14ac:dyDescent="0.25">
      <c r="A1788">
        <v>9266920</v>
      </c>
      <c r="B1788" t="s">
        <v>3500</v>
      </c>
      <c r="C1788" t="s">
        <v>188</v>
      </c>
      <c r="D1788" t="s">
        <v>58</v>
      </c>
      <c r="G1788" s="20">
        <v>41650</v>
      </c>
      <c r="H1788" t="s">
        <v>412</v>
      </c>
      <c r="I1788">
        <v>-12</v>
      </c>
      <c r="J1788" t="s">
        <v>1087</v>
      </c>
      <c r="L1788" t="s">
        <v>1083</v>
      </c>
      <c r="M1788">
        <v>8921458</v>
      </c>
      <c r="N1788" t="s">
        <v>92</v>
      </c>
      <c r="O1788" s="20">
        <v>45930</v>
      </c>
      <c r="P1788" t="s">
        <v>1084</v>
      </c>
      <c r="Q1788" s="20">
        <v>45930</v>
      </c>
      <c r="S1788" t="s">
        <v>776</v>
      </c>
      <c r="T1788">
        <v>500</v>
      </c>
      <c r="W1788">
        <v>5</v>
      </c>
      <c r="X1788" t="s">
        <v>1085</v>
      </c>
      <c r="AB1788" t="s">
        <v>1086</v>
      </c>
      <c r="AK1788">
        <v>0</v>
      </c>
      <c r="AL1788">
        <v>0</v>
      </c>
      <c r="AN1788" s="20">
        <v>45930</v>
      </c>
    </row>
    <row r="1789" spans="1:40" x14ac:dyDescent="0.25">
      <c r="A1789">
        <v>9266921</v>
      </c>
      <c r="B1789" t="s">
        <v>3500</v>
      </c>
      <c r="C1789" t="s">
        <v>3501</v>
      </c>
      <c r="D1789" t="s">
        <v>58</v>
      </c>
      <c r="G1789" s="20">
        <v>43205</v>
      </c>
      <c r="H1789" t="s">
        <v>58</v>
      </c>
      <c r="I1789">
        <v>-9</v>
      </c>
      <c r="J1789" t="s">
        <v>1082</v>
      </c>
      <c r="L1789" t="s">
        <v>1083</v>
      </c>
      <c r="M1789">
        <v>8921458</v>
      </c>
      <c r="N1789" t="s">
        <v>92</v>
      </c>
      <c r="O1789" s="20">
        <v>45930</v>
      </c>
      <c r="P1789" t="s">
        <v>1084</v>
      </c>
      <c r="Q1789" s="20">
        <v>45930</v>
      </c>
      <c r="S1789" t="s">
        <v>776</v>
      </c>
      <c r="T1789">
        <v>500</v>
      </c>
      <c r="W1789">
        <v>5</v>
      </c>
      <c r="X1789" t="s">
        <v>1085</v>
      </c>
      <c r="AB1789" t="s">
        <v>1086</v>
      </c>
      <c r="AK1789">
        <v>0</v>
      </c>
      <c r="AL1789">
        <v>0</v>
      </c>
      <c r="AN1789" s="20">
        <v>45930</v>
      </c>
    </row>
    <row r="1790" spans="1:40" x14ac:dyDescent="0.25">
      <c r="A1790">
        <v>9258234</v>
      </c>
      <c r="B1790" t="s">
        <v>576</v>
      </c>
      <c r="C1790" t="s">
        <v>951</v>
      </c>
      <c r="D1790" t="s">
        <v>7</v>
      </c>
      <c r="E1790" t="s">
        <v>7</v>
      </c>
      <c r="G1790" s="20">
        <v>41516</v>
      </c>
      <c r="H1790" t="s">
        <v>443</v>
      </c>
      <c r="I1790">
        <v>-13</v>
      </c>
      <c r="J1790" t="s">
        <v>1082</v>
      </c>
      <c r="L1790" t="s">
        <v>1083</v>
      </c>
      <c r="M1790">
        <v>8920031</v>
      </c>
      <c r="N1790" t="s">
        <v>241</v>
      </c>
      <c r="O1790" s="20">
        <v>45915</v>
      </c>
      <c r="P1790" t="s">
        <v>1084</v>
      </c>
      <c r="Q1790" s="20">
        <v>44803</v>
      </c>
      <c r="S1790" t="s">
        <v>776</v>
      </c>
      <c r="T1790">
        <v>535</v>
      </c>
      <c r="W1790">
        <v>5</v>
      </c>
      <c r="X1790" t="s">
        <v>1085</v>
      </c>
      <c r="AB1790" t="s">
        <v>1086</v>
      </c>
      <c r="AK1790">
        <v>0</v>
      </c>
      <c r="AL1790">
        <v>0</v>
      </c>
      <c r="AN1790" s="20">
        <v>45915</v>
      </c>
    </row>
    <row r="1791" spans="1:40" x14ac:dyDescent="0.25">
      <c r="A1791">
        <v>9263900</v>
      </c>
      <c r="B1791" t="s">
        <v>2144</v>
      </c>
      <c r="C1791" t="s">
        <v>538</v>
      </c>
      <c r="D1791" t="s">
        <v>58</v>
      </c>
      <c r="E1791" t="s">
        <v>58</v>
      </c>
      <c r="G1791" s="20">
        <v>42664</v>
      </c>
      <c r="H1791" t="s">
        <v>1465</v>
      </c>
      <c r="I1791">
        <v>-10</v>
      </c>
      <c r="J1791" t="s">
        <v>1087</v>
      </c>
      <c r="L1791" t="s">
        <v>1083</v>
      </c>
      <c r="M1791">
        <v>8921316</v>
      </c>
      <c r="N1791" t="s">
        <v>135</v>
      </c>
      <c r="O1791" s="20">
        <v>45919</v>
      </c>
      <c r="P1791" t="s">
        <v>1084</v>
      </c>
      <c r="Q1791" s="20">
        <v>45561</v>
      </c>
      <c r="S1791" t="s">
        <v>776</v>
      </c>
      <c r="T1791">
        <v>500</v>
      </c>
      <c r="W1791">
        <v>5</v>
      </c>
      <c r="X1791" t="s">
        <v>1085</v>
      </c>
      <c r="AB1791" t="s">
        <v>1086</v>
      </c>
      <c r="AK1791">
        <v>0</v>
      </c>
      <c r="AL1791">
        <v>0</v>
      </c>
      <c r="AN1791" s="20">
        <v>45919</v>
      </c>
    </row>
    <row r="1792" spans="1:40" x14ac:dyDescent="0.25">
      <c r="A1792">
        <v>9259235</v>
      </c>
      <c r="B1792" t="s">
        <v>952</v>
      </c>
      <c r="C1792" t="s">
        <v>953</v>
      </c>
      <c r="D1792" t="s">
        <v>58</v>
      </c>
      <c r="E1792" t="s">
        <v>58</v>
      </c>
      <c r="G1792" s="20">
        <v>41358</v>
      </c>
      <c r="H1792" t="s">
        <v>443</v>
      </c>
      <c r="I1792">
        <v>-13</v>
      </c>
      <c r="J1792" t="s">
        <v>1087</v>
      </c>
      <c r="L1792" t="s">
        <v>1083</v>
      </c>
      <c r="M1792">
        <v>8920312</v>
      </c>
      <c r="N1792" t="s">
        <v>193</v>
      </c>
      <c r="O1792" s="20">
        <v>45917</v>
      </c>
      <c r="P1792" t="s">
        <v>1084</v>
      </c>
      <c r="Q1792" s="20">
        <v>44840</v>
      </c>
      <c r="S1792" t="s">
        <v>776</v>
      </c>
      <c r="T1792">
        <v>500</v>
      </c>
      <c r="W1792">
        <v>5</v>
      </c>
      <c r="X1792" t="s">
        <v>1085</v>
      </c>
      <c r="AB1792" t="s">
        <v>1086</v>
      </c>
      <c r="AK1792">
        <v>0</v>
      </c>
      <c r="AL1792">
        <v>0</v>
      </c>
      <c r="AN1792" s="20">
        <v>45917</v>
      </c>
    </row>
    <row r="1793" spans="1:40" x14ac:dyDescent="0.25">
      <c r="A1793">
        <v>9263931</v>
      </c>
      <c r="B1793" t="s">
        <v>2145</v>
      </c>
      <c r="C1793" t="s">
        <v>585</v>
      </c>
      <c r="D1793" t="s">
        <v>58</v>
      </c>
      <c r="E1793" t="s">
        <v>58</v>
      </c>
      <c r="G1793" s="20">
        <v>41871</v>
      </c>
      <c r="H1793" t="s">
        <v>412</v>
      </c>
      <c r="I1793">
        <v>-12</v>
      </c>
      <c r="J1793" t="s">
        <v>1082</v>
      </c>
      <c r="L1793" t="s">
        <v>1083</v>
      </c>
      <c r="M1793">
        <v>8921458</v>
      </c>
      <c r="N1793" t="s">
        <v>92</v>
      </c>
      <c r="O1793" s="20">
        <v>45915</v>
      </c>
      <c r="P1793" t="s">
        <v>1084</v>
      </c>
      <c r="Q1793" s="20">
        <v>45562</v>
      </c>
      <c r="S1793" t="s">
        <v>776</v>
      </c>
      <c r="T1793">
        <v>500</v>
      </c>
      <c r="W1793">
        <v>5</v>
      </c>
      <c r="X1793" t="s">
        <v>1085</v>
      </c>
      <c r="AB1793" t="s">
        <v>1086</v>
      </c>
      <c r="AK1793">
        <v>0</v>
      </c>
      <c r="AL1793">
        <v>0</v>
      </c>
      <c r="AN1793" s="20">
        <v>45915</v>
      </c>
    </row>
    <row r="1794" spans="1:40" x14ac:dyDescent="0.25">
      <c r="A1794">
        <v>9258986</v>
      </c>
      <c r="B1794" t="s">
        <v>954</v>
      </c>
      <c r="C1794" t="s">
        <v>955</v>
      </c>
      <c r="D1794" t="s">
        <v>58</v>
      </c>
      <c r="E1794" t="s">
        <v>58</v>
      </c>
      <c r="G1794" s="20">
        <v>41598</v>
      </c>
      <c r="H1794" t="s">
        <v>443</v>
      </c>
      <c r="I1794">
        <v>-13</v>
      </c>
      <c r="J1794" t="s">
        <v>1087</v>
      </c>
      <c r="L1794" t="s">
        <v>1083</v>
      </c>
      <c r="M1794">
        <v>8920151</v>
      </c>
      <c r="N1794" t="s">
        <v>606</v>
      </c>
      <c r="O1794" s="20">
        <v>45925</v>
      </c>
      <c r="P1794" t="s">
        <v>1084</v>
      </c>
      <c r="Q1794" s="20">
        <v>44830</v>
      </c>
      <c r="S1794" t="s">
        <v>776</v>
      </c>
      <c r="T1794">
        <v>500</v>
      </c>
      <c r="W1794">
        <v>5</v>
      </c>
      <c r="X1794" t="s">
        <v>1085</v>
      </c>
      <c r="AB1794" t="s">
        <v>1086</v>
      </c>
      <c r="AK1794">
        <v>0</v>
      </c>
      <c r="AL1794">
        <v>0</v>
      </c>
      <c r="AN1794" s="20">
        <v>45925</v>
      </c>
    </row>
    <row r="1795" spans="1:40" x14ac:dyDescent="0.25">
      <c r="A1795">
        <v>9266049</v>
      </c>
      <c r="B1795" t="s">
        <v>3502</v>
      </c>
      <c r="C1795" t="s">
        <v>481</v>
      </c>
      <c r="D1795" t="s">
        <v>58</v>
      </c>
      <c r="G1795" s="20">
        <v>42925</v>
      </c>
      <c r="H1795" t="s">
        <v>58</v>
      </c>
      <c r="I1795">
        <v>-9</v>
      </c>
      <c r="J1795" t="s">
        <v>1082</v>
      </c>
      <c r="L1795" t="s">
        <v>1083</v>
      </c>
      <c r="M1795">
        <v>8920151</v>
      </c>
      <c r="N1795" t="s">
        <v>606</v>
      </c>
      <c r="O1795" s="20">
        <v>45904</v>
      </c>
      <c r="P1795" t="s">
        <v>1084</v>
      </c>
      <c r="Q1795" s="20">
        <v>45904</v>
      </c>
      <c r="S1795" t="s">
        <v>776</v>
      </c>
      <c r="T1795">
        <v>500</v>
      </c>
      <c r="W1795">
        <v>5</v>
      </c>
      <c r="X1795" t="s">
        <v>1085</v>
      </c>
      <c r="AB1795" t="s">
        <v>1086</v>
      </c>
      <c r="AK1795">
        <v>0</v>
      </c>
      <c r="AL1795">
        <v>0</v>
      </c>
      <c r="AN1795" s="20">
        <v>45904</v>
      </c>
    </row>
    <row r="1796" spans="1:40" x14ac:dyDescent="0.25">
      <c r="A1796">
        <v>9261442</v>
      </c>
      <c r="B1796" t="s">
        <v>1333</v>
      </c>
      <c r="C1796" t="s">
        <v>545</v>
      </c>
      <c r="D1796" t="s">
        <v>7</v>
      </c>
      <c r="E1796" t="s">
        <v>7</v>
      </c>
      <c r="G1796" s="20">
        <v>42961</v>
      </c>
      <c r="H1796" t="s">
        <v>58</v>
      </c>
      <c r="I1796">
        <v>-9</v>
      </c>
      <c r="J1796" t="s">
        <v>1087</v>
      </c>
      <c r="L1796" t="s">
        <v>1083</v>
      </c>
      <c r="M1796">
        <v>8920025</v>
      </c>
      <c r="N1796" t="s">
        <v>255</v>
      </c>
      <c r="O1796" s="20">
        <v>45853</v>
      </c>
      <c r="P1796" t="s">
        <v>1084</v>
      </c>
      <c r="Q1796" s="20">
        <v>45213</v>
      </c>
      <c r="S1796" t="s">
        <v>776</v>
      </c>
      <c r="T1796">
        <v>500</v>
      </c>
      <c r="W1796">
        <v>5</v>
      </c>
      <c r="X1796" t="s">
        <v>1085</v>
      </c>
      <c r="AB1796" t="s">
        <v>1086</v>
      </c>
      <c r="AK1796">
        <v>0</v>
      </c>
      <c r="AL1796">
        <v>0</v>
      </c>
      <c r="AN1796" s="20">
        <v>45853</v>
      </c>
    </row>
    <row r="1797" spans="1:40" x14ac:dyDescent="0.25">
      <c r="A1797">
        <v>9265753</v>
      </c>
      <c r="B1797" t="s">
        <v>3503</v>
      </c>
      <c r="C1797" t="s">
        <v>114</v>
      </c>
      <c r="D1797" t="s">
        <v>58</v>
      </c>
      <c r="G1797" s="20">
        <v>41413</v>
      </c>
      <c r="H1797" t="s">
        <v>443</v>
      </c>
      <c r="I1797">
        <v>-13</v>
      </c>
      <c r="J1797" t="s">
        <v>1087</v>
      </c>
      <c r="L1797" t="s">
        <v>1083</v>
      </c>
      <c r="M1797">
        <v>8920025</v>
      </c>
      <c r="N1797" t="s">
        <v>255</v>
      </c>
      <c r="O1797" s="20">
        <v>45859</v>
      </c>
      <c r="P1797" t="s">
        <v>1084</v>
      </c>
      <c r="Q1797" s="20">
        <v>45859</v>
      </c>
      <c r="S1797" t="s">
        <v>776</v>
      </c>
      <c r="T1797">
        <v>500</v>
      </c>
      <c r="W1797">
        <v>5</v>
      </c>
      <c r="X1797" t="s">
        <v>1085</v>
      </c>
      <c r="AB1797" t="s">
        <v>1086</v>
      </c>
      <c r="AK1797">
        <v>0</v>
      </c>
      <c r="AL1797">
        <v>0</v>
      </c>
      <c r="AN1797" s="20">
        <v>45859</v>
      </c>
    </row>
    <row r="1798" spans="1:40" x14ac:dyDescent="0.25">
      <c r="A1798">
        <v>9264040</v>
      </c>
      <c r="B1798" t="s">
        <v>2146</v>
      </c>
      <c r="C1798" t="s">
        <v>777</v>
      </c>
      <c r="D1798" t="s">
        <v>7</v>
      </c>
      <c r="E1798" t="s">
        <v>58</v>
      </c>
      <c r="G1798" s="20">
        <v>41963</v>
      </c>
      <c r="H1798" t="s">
        <v>412</v>
      </c>
      <c r="I1798">
        <v>-12</v>
      </c>
      <c r="J1798" t="s">
        <v>1087</v>
      </c>
      <c r="L1798" t="s">
        <v>1083</v>
      </c>
      <c r="M1798">
        <v>8921190</v>
      </c>
      <c r="N1798" t="s">
        <v>149</v>
      </c>
      <c r="O1798" s="20">
        <v>45964</v>
      </c>
      <c r="P1798" t="s">
        <v>1084</v>
      </c>
      <c r="Q1798" s="20">
        <v>45566</v>
      </c>
      <c r="S1798" t="s">
        <v>776</v>
      </c>
      <c r="T1798">
        <v>500</v>
      </c>
      <c r="W1798">
        <v>5</v>
      </c>
      <c r="X1798" t="s">
        <v>1085</v>
      </c>
      <c r="AB1798" t="s">
        <v>1086</v>
      </c>
      <c r="AK1798">
        <v>0</v>
      </c>
      <c r="AL1798">
        <v>0</v>
      </c>
      <c r="AN1798" s="20">
        <v>45874</v>
      </c>
    </row>
    <row r="1799" spans="1:40" x14ac:dyDescent="0.25">
      <c r="A1799">
        <v>9265816</v>
      </c>
      <c r="B1799" t="s">
        <v>3504</v>
      </c>
      <c r="C1799" t="s">
        <v>441</v>
      </c>
      <c r="D1799" t="s">
        <v>58</v>
      </c>
      <c r="G1799" s="20">
        <v>42293</v>
      </c>
      <c r="H1799" t="s">
        <v>60</v>
      </c>
      <c r="I1799">
        <v>-11</v>
      </c>
      <c r="J1799" t="s">
        <v>1087</v>
      </c>
      <c r="L1799" t="s">
        <v>1083</v>
      </c>
      <c r="M1799">
        <v>8920646</v>
      </c>
      <c r="N1799" t="s">
        <v>175</v>
      </c>
      <c r="O1799" s="20">
        <v>45875</v>
      </c>
      <c r="P1799" t="s">
        <v>1084</v>
      </c>
      <c r="Q1799" s="20">
        <v>45875</v>
      </c>
      <c r="S1799" t="s">
        <v>776</v>
      </c>
      <c r="T1799">
        <v>500</v>
      </c>
      <c r="W1799">
        <v>5</v>
      </c>
      <c r="X1799" t="s">
        <v>1085</v>
      </c>
      <c r="AB1799" t="s">
        <v>1086</v>
      </c>
      <c r="AK1799">
        <v>0</v>
      </c>
      <c r="AL1799">
        <v>0</v>
      </c>
      <c r="AN1799" s="20">
        <v>45875</v>
      </c>
    </row>
    <row r="1800" spans="1:40" x14ac:dyDescent="0.25">
      <c r="A1800">
        <v>9266442</v>
      </c>
      <c r="B1800" t="s">
        <v>3505</v>
      </c>
      <c r="C1800" t="s">
        <v>103</v>
      </c>
      <c r="D1800" t="s">
        <v>58</v>
      </c>
      <c r="G1800" s="20">
        <v>43045</v>
      </c>
      <c r="H1800" t="s">
        <v>58</v>
      </c>
      <c r="I1800">
        <v>-9</v>
      </c>
      <c r="J1800" t="s">
        <v>1087</v>
      </c>
      <c r="L1800" t="s">
        <v>1083</v>
      </c>
      <c r="M1800">
        <v>8920025</v>
      </c>
      <c r="N1800" t="s">
        <v>255</v>
      </c>
      <c r="O1800" s="20">
        <v>45913</v>
      </c>
      <c r="P1800" t="s">
        <v>1084</v>
      </c>
      <c r="Q1800" s="20">
        <v>45913</v>
      </c>
      <c r="S1800" t="s">
        <v>776</v>
      </c>
      <c r="T1800">
        <v>500</v>
      </c>
      <c r="W1800">
        <v>5</v>
      </c>
      <c r="X1800" t="s">
        <v>1085</v>
      </c>
      <c r="AB1800" t="s">
        <v>1086</v>
      </c>
      <c r="AK1800">
        <v>0</v>
      </c>
      <c r="AL1800">
        <v>0</v>
      </c>
      <c r="AN1800" s="20">
        <v>45913</v>
      </c>
    </row>
    <row r="1801" spans="1:40" x14ac:dyDescent="0.25">
      <c r="A1801">
        <v>9261873</v>
      </c>
      <c r="B1801" t="s">
        <v>1625</v>
      </c>
      <c r="C1801" t="s">
        <v>446</v>
      </c>
      <c r="D1801" t="s">
        <v>58</v>
      </c>
      <c r="E1801" t="s">
        <v>58</v>
      </c>
      <c r="G1801" s="20">
        <v>42184</v>
      </c>
      <c r="H1801" t="s">
        <v>60</v>
      </c>
      <c r="I1801">
        <v>-11</v>
      </c>
      <c r="J1801" t="s">
        <v>1087</v>
      </c>
      <c r="L1801" t="s">
        <v>1083</v>
      </c>
      <c r="M1801">
        <v>8920505</v>
      </c>
      <c r="N1801" t="s">
        <v>2715</v>
      </c>
      <c r="O1801" s="20">
        <v>45872</v>
      </c>
      <c r="P1801" t="s">
        <v>1084</v>
      </c>
      <c r="Q1801" s="20">
        <v>45264</v>
      </c>
      <c r="S1801" t="s">
        <v>776</v>
      </c>
      <c r="T1801">
        <v>500</v>
      </c>
      <c r="W1801">
        <v>5</v>
      </c>
      <c r="X1801" t="s">
        <v>1085</v>
      </c>
      <c r="AB1801" t="s">
        <v>1086</v>
      </c>
      <c r="AK1801">
        <v>0</v>
      </c>
      <c r="AL1801">
        <v>0</v>
      </c>
    </row>
    <row r="1802" spans="1:40" x14ac:dyDescent="0.25">
      <c r="A1802">
        <v>9263700</v>
      </c>
      <c r="B1802" t="s">
        <v>1625</v>
      </c>
      <c r="C1802" t="s">
        <v>2147</v>
      </c>
      <c r="D1802" t="s">
        <v>58</v>
      </c>
      <c r="E1802" t="s">
        <v>58</v>
      </c>
      <c r="G1802" s="20">
        <v>43442</v>
      </c>
      <c r="H1802" t="s">
        <v>58</v>
      </c>
      <c r="I1802">
        <v>-9</v>
      </c>
      <c r="J1802" t="s">
        <v>1082</v>
      </c>
      <c r="L1802" t="s">
        <v>1083</v>
      </c>
      <c r="M1802">
        <v>8920505</v>
      </c>
      <c r="N1802" t="s">
        <v>2715</v>
      </c>
      <c r="O1802" s="20">
        <v>45872</v>
      </c>
      <c r="P1802" t="s">
        <v>1084</v>
      </c>
      <c r="Q1802" s="20">
        <v>45554</v>
      </c>
      <c r="S1802" t="s">
        <v>776</v>
      </c>
      <c r="T1802">
        <v>500</v>
      </c>
      <c r="W1802">
        <v>5</v>
      </c>
      <c r="X1802" t="s">
        <v>1085</v>
      </c>
      <c r="AB1802" t="s">
        <v>1086</v>
      </c>
      <c r="AK1802">
        <v>0</v>
      </c>
      <c r="AL1802">
        <v>0</v>
      </c>
    </row>
    <row r="1803" spans="1:40" x14ac:dyDescent="0.25">
      <c r="A1803">
        <v>9261572</v>
      </c>
      <c r="B1803" t="s">
        <v>1334</v>
      </c>
      <c r="C1803" t="s">
        <v>1335</v>
      </c>
      <c r="D1803" t="s">
        <v>58</v>
      </c>
      <c r="E1803" t="s">
        <v>7</v>
      </c>
      <c r="G1803" s="20">
        <v>40915</v>
      </c>
      <c r="H1803" t="s">
        <v>458</v>
      </c>
      <c r="I1803">
        <v>-14</v>
      </c>
      <c r="J1803" t="s">
        <v>1087</v>
      </c>
      <c r="L1803" t="s">
        <v>1083</v>
      </c>
      <c r="M1803">
        <v>8920151</v>
      </c>
      <c r="N1803" t="s">
        <v>606</v>
      </c>
      <c r="O1803" s="20">
        <v>45884</v>
      </c>
      <c r="P1803" t="s">
        <v>1084</v>
      </c>
      <c r="Q1803" s="20">
        <v>45217</v>
      </c>
      <c r="S1803" t="s">
        <v>776</v>
      </c>
      <c r="T1803">
        <v>508</v>
      </c>
      <c r="W1803">
        <v>5</v>
      </c>
      <c r="X1803" t="s">
        <v>1085</v>
      </c>
      <c r="AB1803" t="s">
        <v>1086</v>
      </c>
      <c r="AK1803">
        <v>0</v>
      </c>
      <c r="AL1803">
        <v>0</v>
      </c>
      <c r="AN1803" s="20">
        <v>45884</v>
      </c>
    </row>
    <row r="1804" spans="1:40" x14ac:dyDescent="0.25">
      <c r="A1804">
        <v>9263362</v>
      </c>
      <c r="B1804" t="s">
        <v>2148</v>
      </c>
      <c r="C1804" t="s">
        <v>1033</v>
      </c>
      <c r="D1804" t="s">
        <v>58</v>
      </c>
      <c r="E1804" t="s">
        <v>58</v>
      </c>
      <c r="G1804" s="20">
        <v>42651</v>
      </c>
      <c r="H1804" t="s">
        <v>1465</v>
      </c>
      <c r="I1804">
        <v>-10</v>
      </c>
      <c r="J1804" t="s">
        <v>1087</v>
      </c>
      <c r="L1804" t="s">
        <v>1083</v>
      </c>
      <c r="M1804">
        <v>8920503</v>
      </c>
      <c r="N1804" t="s">
        <v>177</v>
      </c>
      <c r="O1804" s="20">
        <v>45924</v>
      </c>
      <c r="P1804" t="s">
        <v>1084</v>
      </c>
      <c r="Q1804" s="20">
        <v>45547</v>
      </c>
      <c r="S1804" t="s">
        <v>776</v>
      </c>
      <c r="T1804">
        <v>500</v>
      </c>
      <c r="W1804">
        <v>5</v>
      </c>
      <c r="X1804" t="s">
        <v>1085</v>
      </c>
      <c r="AB1804" t="s">
        <v>1086</v>
      </c>
      <c r="AK1804">
        <v>0</v>
      </c>
      <c r="AL1804">
        <v>0</v>
      </c>
      <c r="AN1804" s="20">
        <v>45924</v>
      </c>
    </row>
    <row r="1805" spans="1:40" x14ac:dyDescent="0.25">
      <c r="A1805">
        <v>9266475</v>
      </c>
      <c r="B1805" t="s">
        <v>3506</v>
      </c>
      <c r="C1805" t="s">
        <v>3507</v>
      </c>
      <c r="D1805" t="s">
        <v>7</v>
      </c>
      <c r="G1805" s="20">
        <v>42351</v>
      </c>
      <c r="H1805" t="s">
        <v>60</v>
      </c>
      <c r="I1805">
        <v>-11</v>
      </c>
      <c r="J1805" t="s">
        <v>1087</v>
      </c>
      <c r="L1805" t="s">
        <v>1083</v>
      </c>
      <c r="M1805">
        <v>8920049</v>
      </c>
      <c r="N1805" t="s">
        <v>235</v>
      </c>
      <c r="O1805" s="20">
        <v>45915</v>
      </c>
      <c r="P1805" t="s">
        <v>1084</v>
      </c>
      <c r="Q1805" s="20">
        <v>45915</v>
      </c>
      <c r="S1805" t="s">
        <v>776</v>
      </c>
      <c r="T1805">
        <v>500</v>
      </c>
      <c r="W1805">
        <v>5</v>
      </c>
      <c r="X1805" t="s">
        <v>1085</v>
      </c>
      <c r="AB1805" t="s">
        <v>1086</v>
      </c>
      <c r="AK1805">
        <v>0</v>
      </c>
      <c r="AL1805">
        <v>0</v>
      </c>
      <c r="AN1805" s="20">
        <v>45915</v>
      </c>
    </row>
    <row r="1806" spans="1:40" x14ac:dyDescent="0.25">
      <c r="A1806">
        <v>9266979</v>
      </c>
      <c r="B1806" t="s">
        <v>3508</v>
      </c>
      <c r="C1806" t="s">
        <v>483</v>
      </c>
      <c r="D1806" t="s">
        <v>58</v>
      </c>
      <c r="G1806" s="20">
        <v>42316</v>
      </c>
      <c r="H1806" t="s">
        <v>60</v>
      </c>
      <c r="I1806">
        <v>-11</v>
      </c>
      <c r="J1806" t="s">
        <v>1087</v>
      </c>
      <c r="L1806" t="s">
        <v>1083</v>
      </c>
      <c r="M1806">
        <v>8920646</v>
      </c>
      <c r="N1806" t="s">
        <v>175</v>
      </c>
      <c r="O1806" s="20">
        <v>45933</v>
      </c>
      <c r="P1806" t="s">
        <v>1084</v>
      </c>
      <c r="Q1806" s="20">
        <v>45933</v>
      </c>
      <c r="S1806" t="s">
        <v>776</v>
      </c>
      <c r="T1806">
        <v>500</v>
      </c>
      <c r="W1806">
        <v>5</v>
      </c>
      <c r="X1806" t="s">
        <v>1085</v>
      </c>
      <c r="AB1806" t="s">
        <v>1086</v>
      </c>
      <c r="AK1806">
        <v>0</v>
      </c>
      <c r="AL1806">
        <v>0</v>
      </c>
      <c r="AN1806" s="20">
        <v>45933</v>
      </c>
    </row>
    <row r="1807" spans="1:40" x14ac:dyDescent="0.25">
      <c r="A1807">
        <v>9263263</v>
      </c>
      <c r="B1807" t="s">
        <v>2149</v>
      </c>
      <c r="C1807" t="s">
        <v>65</v>
      </c>
      <c r="D1807" t="s">
        <v>58</v>
      </c>
      <c r="E1807" t="s">
        <v>58</v>
      </c>
      <c r="G1807" s="20">
        <v>42280</v>
      </c>
      <c r="H1807" t="s">
        <v>60</v>
      </c>
      <c r="I1807">
        <v>-11</v>
      </c>
      <c r="J1807" t="s">
        <v>1087</v>
      </c>
      <c r="L1807" t="s">
        <v>1083</v>
      </c>
      <c r="M1807">
        <v>8921458</v>
      </c>
      <c r="N1807" t="s">
        <v>92</v>
      </c>
      <c r="O1807" s="20">
        <v>45907</v>
      </c>
      <c r="P1807" t="s">
        <v>1084</v>
      </c>
      <c r="Q1807" s="20">
        <v>45545</v>
      </c>
      <c r="S1807" t="s">
        <v>776</v>
      </c>
      <c r="T1807">
        <v>500</v>
      </c>
      <c r="W1807">
        <v>5</v>
      </c>
      <c r="X1807" t="s">
        <v>1085</v>
      </c>
      <c r="AB1807" t="s">
        <v>1086</v>
      </c>
      <c r="AK1807">
        <v>0</v>
      </c>
      <c r="AL1807">
        <v>0</v>
      </c>
      <c r="AN1807" s="20">
        <v>45907</v>
      </c>
    </row>
    <row r="1808" spans="1:40" x14ac:dyDescent="0.25">
      <c r="A1808">
        <v>9266756</v>
      </c>
      <c r="B1808" t="s">
        <v>3509</v>
      </c>
      <c r="C1808" t="s">
        <v>96</v>
      </c>
      <c r="D1808" t="s">
        <v>58</v>
      </c>
      <c r="G1808" s="20">
        <v>40787</v>
      </c>
      <c r="H1808" t="s">
        <v>468</v>
      </c>
      <c r="I1808">
        <v>-15</v>
      </c>
      <c r="J1808" t="s">
        <v>1087</v>
      </c>
      <c r="L1808" t="s">
        <v>1083</v>
      </c>
      <c r="M1808">
        <v>8921190</v>
      </c>
      <c r="N1808" t="s">
        <v>149</v>
      </c>
      <c r="O1808" s="20">
        <v>45925</v>
      </c>
      <c r="P1808" t="s">
        <v>1084</v>
      </c>
      <c r="Q1808" s="20">
        <v>45925</v>
      </c>
      <c r="S1808" t="s">
        <v>776</v>
      </c>
      <c r="T1808">
        <v>500</v>
      </c>
      <c r="W1808">
        <v>5</v>
      </c>
      <c r="X1808" t="s">
        <v>1085</v>
      </c>
      <c r="AB1808" t="s">
        <v>1086</v>
      </c>
      <c r="AK1808">
        <v>1</v>
      </c>
      <c r="AL1808">
        <v>0</v>
      </c>
      <c r="AN1808" s="20">
        <v>45925</v>
      </c>
    </row>
    <row r="1809" spans="1:40" x14ac:dyDescent="0.25">
      <c r="A1809">
        <v>9256891</v>
      </c>
      <c r="B1809" t="s">
        <v>2150</v>
      </c>
      <c r="C1809" t="s">
        <v>70</v>
      </c>
      <c r="D1809" t="s">
        <v>58</v>
      </c>
      <c r="E1809" t="s">
        <v>58</v>
      </c>
      <c r="G1809" s="20">
        <v>41568</v>
      </c>
      <c r="H1809" t="s">
        <v>443</v>
      </c>
      <c r="I1809">
        <v>-13</v>
      </c>
      <c r="J1809" t="s">
        <v>1087</v>
      </c>
      <c r="L1809" t="s">
        <v>1083</v>
      </c>
      <c r="M1809">
        <v>8920312</v>
      </c>
      <c r="N1809" t="s">
        <v>193</v>
      </c>
      <c r="O1809" s="20">
        <v>45904</v>
      </c>
      <c r="P1809" t="s">
        <v>1084</v>
      </c>
      <c r="Q1809" s="20">
        <v>44478</v>
      </c>
      <c r="S1809" t="s">
        <v>776</v>
      </c>
      <c r="T1809">
        <v>500</v>
      </c>
      <c r="W1809">
        <v>5</v>
      </c>
      <c r="X1809" t="s">
        <v>1085</v>
      </c>
      <c r="AB1809" t="s">
        <v>1086</v>
      </c>
      <c r="AK1809">
        <v>0</v>
      </c>
      <c r="AL1809">
        <v>0</v>
      </c>
      <c r="AN1809" s="20">
        <v>45904</v>
      </c>
    </row>
    <row r="1810" spans="1:40" x14ac:dyDescent="0.25">
      <c r="A1810">
        <v>9266765</v>
      </c>
      <c r="B1810" t="s">
        <v>3510</v>
      </c>
      <c r="C1810" t="s">
        <v>123</v>
      </c>
      <c r="D1810" t="s">
        <v>58</v>
      </c>
      <c r="G1810" s="20">
        <v>41832</v>
      </c>
      <c r="H1810" t="s">
        <v>412</v>
      </c>
      <c r="I1810">
        <v>-12</v>
      </c>
      <c r="J1810" t="s">
        <v>1087</v>
      </c>
      <c r="L1810" t="s">
        <v>1083</v>
      </c>
      <c r="M1810">
        <v>8920312</v>
      </c>
      <c r="N1810" t="s">
        <v>193</v>
      </c>
      <c r="O1810" s="20">
        <v>45925</v>
      </c>
      <c r="P1810" t="s">
        <v>1084</v>
      </c>
      <c r="Q1810" s="20">
        <v>45925</v>
      </c>
      <c r="S1810" t="s">
        <v>776</v>
      </c>
      <c r="T1810">
        <v>500</v>
      </c>
      <c r="W1810">
        <v>5</v>
      </c>
      <c r="X1810" t="s">
        <v>1085</v>
      </c>
      <c r="AB1810" t="s">
        <v>1086</v>
      </c>
      <c r="AK1810">
        <v>0</v>
      </c>
      <c r="AL1810">
        <v>0</v>
      </c>
      <c r="AN1810" s="20">
        <v>45925</v>
      </c>
    </row>
    <row r="1811" spans="1:40" x14ac:dyDescent="0.25">
      <c r="A1811">
        <v>9266848</v>
      </c>
      <c r="B1811" t="s">
        <v>3511</v>
      </c>
      <c r="C1811" t="s">
        <v>570</v>
      </c>
      <c r="D1811" t="s">
        <v>58</v>
      </c>
      <c r="G1811" s="20">
        <v>43155</v>
      </c>
      <c r="H1811" t="s">
        <v>58</v>
      </c>
      <c r="I1811">
        <v>-9</v>
      </c>
      <c r="J1811" t="s">
        <v>1082</v>
      </c>
      <c r="L1811" t="s">
        <v>1083</v>
      </c>
      <c r="M1811">
        <v>8920075</v>
      </c>
      <c r="N1811" t="s">
        <v>57</v>
      </c>
      <c r="O1811" s="20">
        <v>45926</v>
      </c>
      <c r="P1811" t="s">
        <v>1084</v>
      </c>
      <c r="Q1811" s="20">
        <v>45926</v>
      </c>
      <c r="S1811" t="s">
        <v>776</v>
      </c>
      <c r="T1811">
        <v>500</v>
      </c>
      <c r="W1811">
        <v>5</v>
      </c>
      <c r="X1811" t="s">
        <v>1085</v>
      </c>
      <c r="AB1811" t="s">
        <v>1086</v>
      </c>
      <c r="AK1811">
        <v>1</v>
      </c>
      <c r="AL1811">
        <v>0</v>
      </c>
      <c r="AN1811" s="20">
        <v>45926</v>
      </c>
    </row>
    <row r="1812" spans="1:40" x14ac:dyDescent="0.25">
      <c r="A1812">
        <v>9266849</v>
      </c>
      <c r="B1812" t="s">
        <v>3511</v>
      </c>
      <c r="C1812" t="s">
        <v>101</v>
      </c>
      <c r="D1812" t="s">
        <v>58</v>
      </c>
      <c r="G1812" s="20">
        <v>42174</v>
      </c>
      <c r="H1812" t="s">
        <v>60</v>
      </c>
      <c r="I1812">
        <v>-11</v>
      </c>
      <c r="J1812" t="s">
        <v>1087</v>
      </c>
      <c r="L1812" t="s">
        <v>1083</v>
      </c>
      <c r="M1812">
        <v>8920075</v>
      </c>
      <c r="N1812" t="s">
        <v>57</v>
      </c>
      <c r="O1812" s="20">
        <v>45926</v>
      </c>
      <c r="P1812" t="s">
        <v>1084</v>
      </c>
      <c r="Q1812" s="20">
        <v>45926</v>
      </c>
      <c r="S1812" t="s">
        <v>776</v>
      </c>
      <c r="T1812">
        <v>500</v>
      </c>
      <c r="W1812">
        <v>5</v>
      </c>
      <c r="X1812" t="s">
        <v>1085</v>
      </c>
      <c r="AB1812" t="s">
        <v>1086</v>
      </c>
      <c r="AK1812">
        <v>1</v>
      </c>
      <c r="AL1812">
        <v>0</v>
      </c>
      <c r="AN1812" s="20">
        <v>45926</v>
      </c>
    </row>
    <row r="1813" spans="1:40" x14ac:dyDescent="0.25">
      <c r="A1813">
        <v>9263620</v>
      </c>
      <c r="B1813" t="s">
        <v>2151</v>
      </c>
      <c r="C1813" t="s">
        <v>198</v>
      </c>
      <c r="D1813" t="s">
        <v>7</v>
      </c>
      <c r="E1813" t="s">
        <v>7</v>
      </c>
      <c r="G1813" s="20">
        <v>41600</v>
      </c>
      <c r="H1813" t="s">
        <v>443</v>
      </c>
      <c r="I1813">
        <v>-13</v>
      </c>
      <c r="J1813" t="s">
        <v>1087</v>
      </c>
      <c r="L1813" t="s">
        <v>1083</v>
      </c>
      <c r="M1813">
        <v>8920025</v>
      </c>
      <c r="N1813" t="s">
        <v>255</v>
      </c>
      <c r="O1813" s="20">
        <v>45848</v>
      </c>
      <c r="P1813" t="s">
        <v>1084</v>
      </c>
      <c r="Q1813" s="20">
        <v>45552</v>
      </c>
      <c r="S1813" t="s">
        <v>776</v>
      </c>
      <c r="T1813">
        <v>525</v>
      </c>
      <c r="W1813">
        <v>5</v>
      </c>
      <c r="X1813" t="s">
        <v>1085</v>
      </c>
      <c r="AB1813" t="s">
        <v>1086</v>
      </c>
      <c r="AK1813">
        <v>0</v>
      </c>
      <c r="AL1813">
        <v>0</v>
      </c>
      <c r="AN1813" s="20">
        <v>45848</v>
      </c>
    </row>
    <row r="1814" spans="1:40" x14ac:dyDescent="0.25">
      <c r="A1814">
        <v>9257001</v>
      </c>
      <c r="B1814" t="s">
        <v>1518</v>
      </c>
      <c r="C1814" t="s">
        <v>257</v>
      </c>
      <c r="D1814" t="s">
        <v>7</v>
      </c>
      <c r="E1814" t="s">
        <v>7</v>
      </c>
      <c r="G1814" s="20">
        <v>40748</v>
      </c>
      <c r="H1814" t="s">
        <v>468</v>
      </c>
      <c r="I1814">
        <v>-15</v>
      </c>
      <c r="J1814" t="s">
        <v>1082</v>
      </c>
      <c r="L1814" t="s">
        <v>1083</v>
      </c>
      <c r="M1814">
        <v>8920389</v>
      </c>
      <c r="N1814" t="s">
        <v>184</v>
      </c>
      <c r="O1814" s="20">
        <v>45964</v>
      </c>
      <c r="P1814" t="s">
        <v>1084</v>
      </c>
      <c r="Q1814" s="20">
        <v>44481</v>
      </c>
      <c r="S1814" t="s">
        <v>776</v>
      </c>
      <c r="T1814">
        <v>500</v>
      </c>
      <c r="W1814">
        <v>5</v>
      </c>
      <c r="X1814" t="s">
        <v>1085</v>
      </c>
      <c r="AB1814" t="s">
        <v>1086</v>
      </c>
      <c r="AK1814">
        <v>0</v>
      </c>
      <c r="AL1814">
        <v>0</v>
      </c>
      <c r="AN1814" s="20">
        <v>45964</v>
      </c>
    </row>
    <row r="1815" spans="1:40" x14ac:dyDescent="0.25">
      <c r="A1815">
        <v>9264101</v>
      </c>
      <c r="B1815" t="s">
        <v>2152</v>
      </c>
      <c r="C1815" t="s">
        <v>116</v>
      </c>
      <c r="D1815" t="s">
        <v>58</v>
      </c>
      <c r="E1815" t="s">
        <v>58</v>
      </c>
      <c r="G1815" s="20">
        <v>42234</v>
      </c>
      <c r="H1815" t="s">
        <v>60</v>
      </c>
      <c r="I1815">
        <v>-11</v>
      </c>
      <c r="J1815" t="s">
        <v>1087</v>
      </c>
      <c r="L1815" t="s">
        <v>1083</v>
      </c>
      <c r="M1815">
        <v>8921316</v>
      </c>
      <c r="N1815" t="s">
        <v>135</v>
      </c>
      <c r="O1815" s="20">
        <v>45919</v>
      </c>
      <c r="P1815" t="s">
        <v>1084</v>
      </c>
      <c r="Q1815" s="20">
        <v>45567</v>
      </c>
      <c r="S1815" t="s">
        <v>776</v>
      </c>
      <c r="T1815">
        <v>500</v>
      </c>
      <c r="W1815">
        <v>5</v>
      </c>
      <c r="X1815" t="s">
        <v>1085</v>
      </c>
      <c r="AB1815" t="s">
        <v>1086</v>
      </c>
      <c r="AK1815">
        <v>0</v>
      </c>
      <c r="AL1815">
        <v>0</v>
      </c>
      <c r="AN1815" s="20">
        <v>45919</v>
      </c>
    </row>
    <row r="1816" spans="1:40" x14ac:dyDescent="0.25">
      <c r="A1816">
        <v>9263905</v>
      </c>
      <c r="B1816" t="s">
        <v>2152</v>
      </c>
      <c r="C1816" t="s">
        <v>188</v>
      </c>
      <c r="D1816" t="s">
        <v>7</v>
      </c>
      <c r="E1816" t="s">
        <v>7</v>
      </c>
      <c r="G1816" s="20">
        <v>42980</v>
      </c>
      <c r="H1816" t="s">
        <v>58</v>
      </c>
      <c r="I1816">
        <v>-9</v>
      </c>
      <c r="J1816" t="s">
        <v>1087</v>
      </c>
      <c r="L1816" t="s">
        <v>1083</v>
      </c>
      <c r="M1816">
        <v>8921316</v>
      </c>
      <c r="N1816" t="s">
        <v>135</v>
      </c>
      <c r="O1816" s="20">
        <v>45985</v>
      </c>
      <c r="P1816" t="s">
        <v>1084</v>
      </c>
      <c r="Q1816" s="20">
        <v>45561</v>
      </c>
      <c r="S1816" t="s">
        <v>776</v>
      </c>
      <c r="T1816">
        <v>500</v>
      </c>
      <c r="W1816">
        <v>5</v>
      </c>
      <c r="X1816" t="s">
        <v>1085</v>
      </c>
      <c r="AB1816" t="s">
        <v>1086</v>
      </c>
      <c r="AK1816">
        <v>0</v>
      </c>
      <c r="AL1816">
        <v>0</v>
      </c>
      <c r="AN1816" s="20">
        <v>45919</v>
      </c>
    </row>
    <row r="1817" spans="1:40" x14ac:dyDescent="0.25">
      <c r="A1817">
        <v>9265999</v>
      </c>
      <c r="B1817" t="s">
        <v>3512</v>
      </c>
      <c r="C1817" t="s">
        <v>94</v>
      </c>
      <c r="D1817" t="s">
        <v>58</v>
      </c>
      <c r="G1817" s="20">
        <v>42445</v>
      </c>
      <c r="H1817" t="s">
        <v>1465</v>
      </c>
      <c r="I1817">
        <v>-10</v>
      </c>
      <c r="J1817" t="s">
        <v>1087</v>
      </c>
      <c r="L1817" t="s">
        <v>1083</v>
      </c>
      <c r="M1817">
        <v>8920309</v>
      </c>
      <c r="N1817" t="s">
        <v>195</v>
      </c>
      <c r="O1817" s="20">
        <v>45903</v>
      </c>
      <c r="P1817" t="s">
        <v>1084</v>
      </c>
      <c r="Q1817" s="20">
        <v>45903</v>
      </c>
      <c r="S1817" t="s">
        <v>776</v>
      </c>
      <c r="T1817">
        <v>500</v>
      </c>
      <c r="W1817">
        <v>5</v>
      </c>
      <c r="X1817" t="s">
        <v>1085</v>
      </c>
      <c r="AB1817" t="s">
        <v>1086</v>
      </c>
      <c r="AK1817">
        <v>1</v>
      </c>
      <c r="AL1817">
        <v>1</v>
      </c>
      <c r="AN1817" s="20">
        <v>45903</v>
      </c>
    </row>
    <row r="1818" spans="1:40" x14ac:dyDescent="0.25">
      <c r="A1818">
        <v>9259563</v>
      </c>
      <c r="B1818" t="s">
        <v>2153</v>
      </c>
      <c r="C1818" t="s">
        <v>123</v>
      </c>
      <c r="D1818" t="s">
        <v>58</v>
      </c>
      <c r="E1818" t="s">
        <v>58</v>
      </c>
      <c r="G1818" s="20">
        <v>41029</v>
      </c>
      <c r="H1818" t="s">
        <v>458</v>
      </c>
      <c r="I1818">
        <v>-14</v>
      </c>
      <c r="J1818" t="s">
        <v>1087</v>
      </c>
      <c r="L1818" t="s">
        <v>1083</v>
      </c>
      <c r="M1818">
        <v>8920309</v>
      </c>
      <c r="N1818" t="s">
        <v>195</v>
      </c>
      <c r="O1818" s="20">
        <v>45845</v>
      </c>
      <c r="P1818" t="s">
        <v>1084</v>
      </c>
      <c r="Q1818" s="20">
        <v>44870</v>
      </c>
      <c r="S1818" t="s">
        <v>776</v>
      </c>
      <c r="T1818">
        <v>500</v>
      </c>
      <c r="W1818">
        <v>5</v>
      </c>
      <c r="X1818" t="s">
        <v>1085</v>
      </c>
      <c r="AB1818" t="s">
        <v>1086</v>
      </c>
      <c r="AK1818">
        <v>0</v>
      </c>
      <c r="AL1818">
        <v>0</v>
      </c>
      <c r="AN1818" s="20">
        <v>45845</v>
      </c>
    </row>
    <row r="1819" spans="1:40" x14ac:dyDescent="0.25">
      <c r="A1819">
        <v>9267269</v>
      </c>
      <c r="B1819" t="s">
        <v>3513</v>
      </c>
      <c r="C1819" t="s">
        <v>997</v>
      </c>
      <c r="D1819" t="s">
        <v>58</v>
      </c>
      <c r="G1819" s="20">
        <v>44516</v>
      </c>
      <c r="H1819" t="s">
        <v>58</v>
      </c>
      <c r="I1819">
        <v>-9</v>
      </c>
      <c r="J1819" t="s">
        <v>1087</v>
      </c>
      <c r="L1819" t="s">
        <v>1083</v>
      </c>
      <c r="M1819">
        <v>8920049</v>
      </c>
      <c r="N1819" t="s">
        <v>235</v>
      </c>
      <c r="O1819" s="20">
        <v>45952</v>
      </c>
      <c r="P1819" t="s">
        <v>1084</v>
      </c>
      <c r="Q1819" s="20">
        <v>45952</v>
      </c>
      <c r="S1819" t="s">
        <v>776</v>
      </c>
      <c r="T1819">
        <v>500</v>
      </c>
      <c r="W1819">
        <v>5</v>
      </c>
      <c r="X1819" t="s">
        <v>1085</v>
      </c>
      <c r="AB1819" t="s">
        <v>1086</v>
      </c>
      <c r="AK1819">
        <v>0</v>
      </c>
      <c r="AL1819">
        <v>0</v>
      </c>
      <c r="AN1819" s="20">
        <v>45952</v>
      </c>
    </row>
    <row r="1820" spans="1:40" x14ac:dyDescent="0.25">
      <c r="A1820">
        <v>9258600</v>
      </c>
      <c r="B1820" t="s">
        <v>957</v>
      </c>
      <c r="C1820" t="s">
        <v>61</v>
      </c>
      <c r="D1820" t="s">
        <v>7</v>
      </c>
      <c r="E1820" t="s">
        <v>7</v>
      </c>
      <c r="G1820" s="20">
        <v>40842</v>
      </c>
      <c r="H1820" t="s">
        <v>468</v>
      </c>
      <c r="I1820">
        <v>-15</v>
      </c>
      <c r="J1820" t="s">
        <v>1087</v>
      </c>
      <c r="L1820" t="s">
        <v>1083</v>
      </c>
      <c r="M1820">
        <v>8920063</v>
      </c>
      <c r="N1820" t="s">
        <v>232</v>
      </c>
      <c r="O1820" s="20">
        <v>45841</v>
      </c>
      <c r="P1820" t="s">
        <v>1084</v>
      </c>
      <c r="Q1820" s="20">
        <v>44818</v>
      </c>
      <c r="S1820" t="s">
        <v>776</v>
      </c>
      <c r="T1820">
        <v>1009</v>
      </c>
      <c r="W1820">
        <v>10</v>
      </c>
      <c r="X1820" t="s">
        <v>1085</v>
      </c>
      <c r="AB1820" t="s">
        <v>1086</v>
      </c>
      <c r="AK1820">
        <v>0</v>
      </c>
      <c r="AL1820">
        <v>0</v>
      </c>
      <c r="AN1820" s="20">
        <v>45841</v>
      </c>
    </row>
    <row r="1821" spans="1:40" x14ac:dyDescent="0.25">
      <c r="A1821">
        <v>9265268</v>
      </c>
      <c r="B1821" t="s">
        <v>4274</v>
      </c>
      <c r="C1821" t="s">
        <v>1900</v>
      </c>
      <c r="D1821" t="s">
        <v>58</v>
      </c>
      <c r="E1821" t="s">
        <v>58</v>
      </c>
      <c r="G1821" s="20">
        <v>42117</v>
      </c>
      <c r="H1821" t="s">
        <v>60</v>
      </c>
      <c r="I1821">
        <v>-11</v>
      </c>
      <c r="J1821" t="s">
        <v>1087</v>
      </c>
      <c r="L1821" t="s">
        <v>1083</v>
      </c>
      <c r="M1821">
        <v>8920140</v>
      </c>
      <c r="N1821" t="s">
        <v>511</v>
      </c>
      <c r="O1821" s="20">
        <v>45975</v>
      </c>
      <c r="P1821" t="s">
        <v>1084</v>
      </c>
      <c r="Q1821" s="20">
        <v>45645</v>
      </c>
      <c r="R1821" s="20">
        <v>45931</v>
      </c>
      <c r="S1821" t="s">
        <v>300</v>
      </c>
      <c r="T1821">
        <v>500</v>
      </c>
      <c r="W1821">
        <v>5</v>
      </c>
      <c r="X1821" t="s">
        <v>1085</v>
      </c>
      <c r="AB1821" t="s">
        <v>1086</v>
      </c>
      <c r="AK1821">
        <v>1</v>
      </c>
      <c r="AL1821">
        <v>0</v>
      </c>
      <c r="AN1821" s="20">
        <v>45975</v>
      </c>
    </row>
    <row r="1822" spans="1:40" x14ac:dyDescent="0.25">
      <c r="A1822">
        <v>9258418</v>
      </c>
      <c r="B1822" t="s">
        <v>1519</v>
      </c>
      <c r="C1822" t="s">
        <v>85</v>
      </c>
      <c r="D1822" t="s">
        <v>7</v>
      </c>
      <c r="E1822" t="s">
        <v>7</v>
      </c>
      <c r="G1822" s="20">
        <v>39904</v>
      </c>
      <c r="H1822" t="s">
        <v>487</v>
      </c>
      <c r="I1822">
        <v>-17</v>
      </c>
      <c r="J1822" t="s">
        <v>1087</v>
      </c>
      <c r="L1822" t="s">
        <v>1083</v>
      </c>
      <c r="M1822">
        <v>8920312</v>
      </c>
      <c r="N1822" t="s">
        <v>193</v>
      </c>
      <c r="O1822" s="20">
        <v>45908</v>
      </c>
      <c r="P1822" t="s">
        <v>1084</v>
      </c>
      <c r="Q1822" s="20">
        <v>44812</v>
      </c>
      <c r="S1822" t="s">
        <v>776</v>
      </c>
      <c r="T1822">
        <v>794</v>
      </c>
      <c r="W1822">
        <v>7</v>
      </c>
      <c r="X1822" t="s">
        <v>1085</v>
      </c>
      <c r="AB1822" t="s">
        <v>1086</v>
      </c>
      <c r="AK1822">
        <v>0</v>
      </c>
      <c r="AL1822">
        <v>0</v>
      </c>
      <c r="AN1822" s="20">
        <v>45908</v>
      </c>
    </row>
    <row r="1823" spans="1:40" x14ac:dyDescent="0.25">
      <c r="A1823">
        <v>9262747</v>
      </c>
      <c r="B1823" t="s">
        <v>2154</v>
      </c>
      <c r="C1823" t="s">
        <v>99</v>
      </c>
      <c r="D1823" t="s">
        <v>58</v>
      </c>
      <c r="E1823" t="s">
        <v>58</v>
      </c>
      <c r="G1823" s="20">
        <v>41476</v>
      </c>
      <c r="H1823" t="s">
        <v>443</v>
      </c>
      <c r="I1823">
        <v>-13</v>
      </c>
      <c r="J1823" t="s">
        <v>1087</v>
      </c>
      <c r="L1823" t="s">
        <v>1083</v>
      </c>
      <c r="M1823">
        <v>8921256</v>
      </c>
      <c r="N1823" t="s">
        <v>143</v>
      </c>
      <c r="O1823" s="20">
        <v>45898</v>
      </c>
      <c r="P1823" t="s">
        <v>1084</v>
      </c>
      <c r="Q1823" s="20">
        <v>45540</v>
      </c>
      <c r="S1823" t="s">
        <v>776</v>
      </c>
      <c r="T1823">
        <v>500</v>
      </c>
      <c r="W1823">
        <v>5</v>
      </c>
      <c r="X1823" t="s">
        <v>1085</v>
      </c>
      <c r="AB1823" t="s">
        <v>1086</v>
      </c>
      <c r="AK1823">
        <v>0</v>
      </c>
      <c r="AL1823">
        <v>0</v>
      </c>
      <c r="AN1823" s="20">
        <v>45898</v>
      </c>
    </row>
    <row r="1824" spans="1:40" x14ac:dyDescent="0.25">
      <c r="A1824">
        <v>9260535</v>
      </c>
      <c r="B1824" t="s">
        <v>1336</v>
      </c>
      <c r="C1824" t="s">
        <v>992</v>
      </c>
      <c r="D1824" t="s">
        <v>58</v>
      </c>
      <c r="E1824" t="s">
        <v>58</v>
      </c>
      <c r="G1824" s="20">
        <v>41636</v>
      </c>
      <c r="H1824" t="s">
        <v>443</v>
      </c>
      <c r="I1824">
        <v>-13</v>
      </c>
      <c r="J1824" t="s">
        <v>1087</v>
      </c>
      <c r="L1824" t="s">
        <v>1083</v>
      </c>
      <c r="M1824">
        <v>8921458</v>
      </c>
      <c r="N1824" t="s">
        <v>92</v>
      </c>
      <c r="O1824" s="20">
        <v>45930</v>
      </c>
      <c r="P1824" t="s">
        <v>1084</v>
      </c>
      <c r="Q1824" s="20">
        <v>45175</v>
      </c>
      <c r="S1824" t="s">
        <v>776</v>
      </c>
      <c r="T1824">
        <v>500</v>
      </c>
      <c r="W1824">
        <v>5</v>
      </c>
      <c r="X1824" t="s">
        <v>1085</v>
      </c>
      <c r="AB1824" t="s">
        <v>1086</v>
      </c>
      <c r="AK1824">
        <v>0</v>
      </c>
      <c r="AL1824">
        <v>0</v>
      </c>
      <c r="AN1824" s="20">
        <v>45930</v>
      </c>
    </row>
    <row r="1825" spans="1:40" x14ac:dyDescent="0.25">
      <c r="A1825">
        <v>9266943</v>
      </c>
      <c r="B1825" t="s">
        <v>3514</v>
      </c>
      <c r="C1825" t="s">
        <v>220</v>
      </c>
      <c r="D1825" t="s">
        <v>58</v>
      </c>
      <c r="G1825" s="20">
        <v>42974</v>
      </c>
      <c r="H1825" t="s">
        <v>58</v>
      </c>
      <c r="I1825">
        <v>-9</v>
      </c>
      <c r="J1825" t="s">
        <v>1087</v>
      </c>
      <c r="L1825" t="s">
        <v>1083</v>
      </c>
      <c r="M1825">
        <v>8920031</v>
      </c>
      <c r="N1825" t="s">
        <v>241</v>
      </c>
      <c r="O1825" s="20">
        <v>45931</v>
      </c>
      <c r="P1825" t="s">
        <v>1084</v>
      </c>
      <c r="Q1825" s="20">
        <v>45931</v>
      </c>
      <c r="S1825" t="s">
        <v>776</v>
      </c>
      <c r="T1825">
        <v>500</v>
      </c>
      <c r="W1825">
        <v>5</v>
      </c>
      <c r="X1825" t="s">
        <v>1085</v>
      </c>
      <c r="AB1825" t="s">
        <v>1086</v>
      </c>
      <c r="AK1825">
        <v>1</v>
      </c>
      <c r="AL1825">
        <v>1</v>
      </c>
      <c r="AN1825" s="20">
        <v>45931</v>
      </c>
    </row>
    <row r="1826" spans="1:40" x14ac:dyDescent="0.25">
      <c r="A1826">
        <v>9266944</v>
      </c>
      <c r="B1826" t="s">
        <v>3514</v>
      </c>
      <c r="C1826" t="s">
        <v>609</v>
      </c>
      <c r="D1826" t="s">
        <v>58</v>
      </c>
      <c r="G1826" s="20">
        <v>42243</v>
      </c>
      <c r="H1826" t="s">
        <v>60</v>
      </c>
      <c r="I1826">
        <v>-11</v>
      </c>
      <c r="J1826" t="s">
        <v>1087</v>
      </c>
      <c r="L1826" t="s">
        <v>1083</v>
      </c>
      <c r="M1826">
        <v>8920031</v>
      </c>
      <c r="N1826" t="s">
        <v>241</v>
      </c>
      <c r="O1826" s="20">
        <v>45931</v>
      </c>
      <c r="P1826" t="s">
        <v>1084</v>
      </c>
      <c r="Q1826" s="20">
        <v>45931</v>
      </c>
      <c r="S1826" t="s">
        <v>776</v>
      </c>
      <c r="T1826">
        <v>500</v>
      </c>
      <c r="W1826">
        <v>5</v>
      </c>
      <c r="X1826" t="s">
        <v>1085</v>
      </c>
      <c r="AB1826" t="s">
        <v>1086</v>
      </c>
      <c r="AK1826">
        <v>1</v>
      </c>
      <c r="AL1826">
        <v>1</v>
      </c>
      <c r="AN1826" s="20">
        <v>45931</v>
      </c>
    </row>
    <row r="1827" spans="1:40" x14ac:dyDescent="0.25">
      <c r="A1827">
        <v>9266667</v>
      </c>
      <c r="B1827" t="s">
        <v>3515</v>
      </c>
      <c r="C1827" t="s">
        <v>64</v>
      </c>
      <c r="D1827" t="s">
        <v>58</v>
      </c>
      <c r="G1827" s="20">
        <v>42371</v>
      </c>
      <c r="H1827" t="s">
        <v>1465</v>
      </c>
      <c r="I1827">
        <v>-10</v>
      </c>
      <c r="J1827" t="s">
        <v>1087</v>
      </c>
      <c r="L1827" t="s">
        <v>1083</v>
      </c>
      <c r="M1827">
        <v>8920503</v>
      </c>
      <c r="N1827" t="s">
        <v>177</v>
      </c>
      <c r="O1827" s="20">
        <v>45922</v>
      </c>
      <c r="P1827" t="s">
        <v>1084</v>
      </c>
      <c r="Q1827" s="20">
        <v>45922</v>
      </c>
      <c r="S1827" t="s">
        <v>776</v>
      </c>
      <c r="T1827">
        <v>500</v>
      </c>
      <c r="W1827">
        <v>5</v>
      </c>
      <c r="X1827" t="s">
        <v>1085</v>
      </c>
      <c r="AB1827" t="s">
        <v>1086</v>
      </c>
      <c r="AK1827">
        <v>0</v>
      </c>
      <c r="AL1827">
        <v>0</v>
      </c>
      <c r="AN1827" s="20">
        <v>45922</v>
      </c>
    </row>
    <row r="1828" spans="1:40" x14ac:dyDescent="0.25">
      <c r="A1828">
        <v>9265165</v>
      </c>
      <c r="B1828" t="s">
        <v>2633</v>
      </c>
      <c r="C1828" t="s">
        <v>110</v>
      </c>
      <c r="D1828" t="s">
        <v>58</v>
      </c>
      <c r="E1828" t="s">
        <v>58</v>
      </c>
      <c r="G1828" s="20">
        <v>41916</v>
      </c>
      <c r="H1828" t="s">
        <v>412</v>
      </c>
      <c r="I1828">
        <v>-12</v>
      </c>
      <c r="J1828" t="s">
        <v>1087</v>
      </c>
      <c r="L1828" t="s">
        <v>1083</v>
      </c>
      <c r="M1828">
        <v>8920312</v>
      </c>
      <c r="N1828" t="s">
        <v>193</v>
      </c>
      <c r="O1828" s="20">
        <v>45906</v>
      </c>
      <c r="P1828" t="s">
        <v>1084</v>
      </c>
      <c r="Q1828" s="20">
        <v>45625</v>
      </c>
      <c r="S1828" t="s">
        <v>776</v>
      </c>
      <c r="T1828">
        <v>500</v>
      </c>
      <c r="W1828">
        <v>5</v>
      </c>
      <c r="X1828" t="s">
        <v>1085</v>
      </c>
      <c r="AB1828" t="s">
        <v>1086</v>
      </c>
      <c r="AK1828">
        <v>0</v>
      </c>
      <c r="AL1828">
        <v>0</v>
      </c>
      <c r="AN1828" s="20">
        <v>45906</v>
      </c>
    </row>
    <row r="1829" spans="1:40" x14ac:dyDescent="0.25">
      <c r="A1829">
        <v>9251529</v>
      </c>
      <c r="B1829" t="s">
        <v>3516</v>
      </c>
      <c r="C1829" t="s">
        <v>109</v>
      </c>
      <c r="D1829" t="s">
        <v>58</v>
      </c>
      <c r="G1829" s="20">
        <v>40773</v>
      </c>
      <c r="H1829" t="s">
        <v>468</v>
      </c>
      <c r="I1829">
        <v>-15</v>
      </c>
      <c r="J1829" t="s">
        <v>1087</v>
      </c>
      <c r="L1829" t="s">
        <v>1083</v>
      </c>
      <c r="M1829">
        <v>8921458</v>
      </c>
      <c r="N1829" t="s">
        <v>92</v>
      </c>
      <c r="O1829" s="20">
        <v>45957</v>
      </c>
      <c r="P1829" t="s">
        <v>1084</v>
      </c>
      <c r="Q1829" s="20">
        <v>43004</v>
      </c>
      <c r="S1829" t="s">
        <v>776</v>
      </c>
      <c r="T1829">
        <v>500</v>
      </c>
      <c r="W1829">
        <v>5</v>
      </c>
      <c r="X1829" t="s">
        <v>1085</v>
      </c>
      <c r="AB1829" t="s">
        <v>1086</v>
      </c>
      <c r="AK1829">
        <v>0</v>
      </c>
      <c r="AL1829">
        <v>0</v>
      </c>
      <c r="AN1829" s="20">
        <v>45957</v>
      </c>
    </row>
    <row r="1830" spans="1:40" x14ac:dyDescent="0.25">
      <c r="A1830">
        <v>9261352</v>
      </c>
      <c r="B1830" t="s">
        <v>2155</v>
      </c>
      <c r="C1830" t="s">
        <v>61</v>
      </c>
      <c r="D1830" t="s">
        <v>58</v>
      </c>
      <c r="E1830" t="s">
        <v>58</v>
      </c>
      <c r="G1830" s="20">
        <v>41712</v>
      </c>
      <c r="H1830" t="s">
        <v>412</v>
      </c>
      <c r="I1830">
        <v>-12</v>
      </c>
      <c r="J1830" t="s">
        <v>1087</v>
      </c>
      <c r="L1830" t="s">
        <v>1083</v>
      </c>
      <c r="M1830">
        <v>8920066</v>
      </c>
      <c r="N1830" t="s">
        <v>230</v>
      </c>
      <c r="O1830" s="20">
        <v>45905</v>
      </c>
      <c r="P1830" t="s">
        <v>1084</v>
      </c>
      <c r="Q1830" s="20">
        <v>45207</v>
      </c>
      <c r="S1830" t="s">
        <v>776</v>
      </c>
      <c r="T1830">
        <v>500</v>
      </c>
      <c r="W1830">
        <v>5</v>
      </c>
      <c r="X1830" t="s">
        <v>1085</v>
      </c>
      <c r="AB1830" t="s">
        <v>1086</v>
      </c>
      <c r="AK1830">
        <v>0</v>
      </c>
      <c r="AL1830">
        <v>0</v>
      </c>
      <c r="AN1830" s="20">
        <v>45905</v>
      </c>
    </row>
    <row r="1831" spans="1:40" x14ac:dyDescent="0.25">
      <c r="A1831">
        <v>9265994</v>
      </c>
      <c r="B1831" t="s">
        <v>3517</v>
      </c>
      <c r="C1831" t="s">
        <v>3518</v>
      </c>
      <c r="D1831" t="s">
        <v>58</v>
      </c>
      <c r="G1831" s="20">
        <v>42815</v>
      </c>
      <c r="H1831" t="s">
        <v>58</v>
      </c>
      <c r="I1831">
        <v>-9</v>
      </c>
      <c r="J1831" t="s">
        <v>1087</v>
      </c>
      <c r="L1831" t="s">
        <v>1083</v>
      </c>
      <c r="M1831">
        <v>8920066</v>
      </c>
      <c r="N1831" t="s">
        <v>230</v>
      </c>
      <c r="O1831" s="20">
        <v>45902</v>
      </c>
      <c r="P1831" t="s">
        <v>1084</v>
      </c>
      <c r="Q1831" s="20">
        <v>45902</v>
      </c>
      <c r="S1831" t="s">
        <v>776</v>
      </c>
      <c r="T1831">
        <v>500</v>
      </c>
      <c r="W1831">
        <v>5</v>
      </c>
      <c r="X1831" t="s">
        <v>1085</v>
      </c>
      <c r="AB1831" t="s">
        <v>1086</v>
      </c>
      <c r="AK1831">
        <v>0</v>
      </c>
      <c r="AL1831">
        <v>0</v>
      </c>
      <c r="AN1831" s="20">
        <v>45902</v>
      </c>
    </row>
    <row r="1832" spans="1:40" x14ac:dyDescent="0.25">
      <c r="A1832">
        <v>9263621</v>
      </c>
      <c r="B1832" t="s">
        <v>2156</v>
      </c>
      <c r="C1832" t="s">
        <v>441</v>
      </c>
      <c r="D1832" t="s">
        <v>58</v>
      </c>
      <c r="E1832" t="s">
        <v>58</v>
      </c>
      <c r="G1832" s="20">
        <v>41358</v>
      </c>
      <c r="H1832" t="s">
        <v>443</v>
      </c>
      <c r="I1832">
        <v>-13</v>
      </c>
      <c r="J1832" t="s">
        <v>1087</v>
      </c>
      <c r="L1832" t="s">
        <v>1083</v>
      </c>
      <c r="M1832">
        <v>8920025</v>
      </c>
      <c r="N1832" t="s">
        <v>255</v>
      </c>
      <c r="O1832" s="20">
        <v>45853</v>
      </c>
      <c r="P1832" t="s">
        <v>1084</v>
      </c>
      <c r="Q1832" s="20">
        <v>45552</v>
      </c>
      <c r="S1832" t="s">
        <v>776</v>
      </c>
      <c r="T1832">
        <v>500</v>
      </c>
      <c r="W1832">
        <v>5</v>
      </c>
      <c r="X1832" t="s">
        <v>1085</v>
      </c>
      <c r="AB1832" t="s">
        <v>1086</v>
      </c>
      <c r="AK1832">
        <v>0</v>
      </c>
      <c r="AL1832">
        <v>0</v>
      </c>
      <c r="AN1832" s="20">
        <v>45853</v>
      </c>
    </row>
    <row r="1833" spans="1:40" x14ac:dyDescent="0.25">
      <c r="A1833">
        <v>9266527</v>
      </c>
      <c r="B1833" t="s">
        <v>3519</v>
      </c>
      <c r="C1833" t="s">
        <v>1560</v>
      </c>
      <c r="D1833" t="s">
        <v>7</v>
      </c>
      <c r="G1833" s="20">
        <v>41333</v>
      </c>
      <c r="H1833" t="s">
        <v>443</v>
      </c>
      <c r="I1833">
        <v>-13</v>
      </c>
      <c r="J1833" t="s">
        <v>1087</v>
      </c>
      <c r="L1833" t="s">
        <v>1083</v>
      </c>
      <c r="M1833">
        <v>8920503</v>
      </c>
      <c r="N1833" t="s">
        <v>177</v>
      </c>
      <c r="O1833" s="20">
        <v>45977</v>
      </c>
      <c r="P1833" t="s">
        <v>1084</v>
      </c>
      <c r="Q1833" s="20">
        <v>45916</v>
      </c>
      <c r="S1833" t="s">
        <v>776</v>
      </c>
      <c r="T1833">
        <v>500</v>
      </c>
      <c r="W1833">
        <v>5</v>
      </c>
      <c r="X1833" t="s">
        <v>1085</v>
      </c>
      <c r="AB1833" t="s">
        <v>1086</v>
      </c>
      <c r="AK1833">
        <v>0</v>
      </c>
      <c r="AL1833">
        <v>0</v>
      </c>
      <c r="AN1833" s="20">
        <v>45916</v>
      </c>
    </row>
    <row r="1834" spans="1:40" x14ac:dyDescent="0.25">
      <c r="A1834">
        <v>9262370</v>
      </c>
      <c r="B1834" t="s">
        <v>2157</v>
      </c>
      <c r="C1834" t="s">
        <v>79</v>
      </c>
      <c r="D1834" t="s">
        <v>58</v>
      </c>
      <c r="E1834" t="s">
        <v>58</v>
      </c>
      <c r="G1834" s="20">
        <v>41776</v>
      </c>
      <c r="H1834" t="s">
        <v>412</v>
      </c>
      <c r="I1834">
        <v>-12</v>
      </c>
      <c r="J1834" t="s">
        <v>1087</v>
      </c>
      <c r="L1834" t="s">
        <v>1083</v>
      </c>
      <c r="M1834">
        <v>8920309</v>
      </c>
      <c r="N1834" t="s">
        <v>195</v>
      </c>
      <c r="O1834" s="20">
        <v>45845</v>
      </c>
      <c r="P1834" t="s">
        <v>1084</v>
      </c>
      <c r="Q1834" s="20">
        <v>45506</v>
      </c>
      <c r="S1834" t="s">
        <v>776</v>
      </c>
      <c r="T1834">
        <v>500</v>
      </c>
      <c r="W1834">
        <v>5</v>
      </c>
      <c r="X1834" t="s">
        <v>1085</v>
      </c>
      <c r="AB1834" t="s">
        <v>1086</v>
      </c>
      <c r="AK1834">
        <v>0</v>
      </c>
      <c r="AL1834">
        <v>0</v>
      </c>
      <c r="AN1834" s="20">
        <v>45845</v>
      </c>
    </row>
    <row r="1835" spans="1:40" x14ac:dyDescent="0.25">
      <c r="A1835">
        <v>9265600</v>
      </c>
      <c r="B1835" t="s">
        <v>3520</v>
      </c>
      <c r="C1835" t="s">
        <v>89</v>
      </c>
      <c r="D1835" t="s">
        <v>58</v>
      </c>
      <c r="G1835" s="20">
        <v>41649</v>
      </c>
      <c r="H1835" t="s">
        <v>412</v>
      </c>
      <c r="I1835">
        <v>-12</v>
      </c>
      <c r="J1835" t="s">
        <v>1087</v>
      </c>
      <c r="L1835" t="s">
        <v>1083</v>
      </c>
      <c r="M1835">
        <v>8920309</v>
      </c>
      <c r="N1835" t="s">
        <v>195</v>
      </c>
      <c r="O1835" s="20">
        <v>45846</v>
      </c>
      <c r="P1835" t="s">
        <v>1084</v>
      </c>
      <c r="Q1835" s="20">
        <v>45846</v>
      </c>
      <c r="S1835" t="s">
        <v>776</v>
      </c>
      <c r="T1835">
        <v>500</v>
      </c>
      <c r="W1835">
        <v>5</v>
      </c>
      <c r="X1835" t="s">
        <v>1085</v>
      </c>
      <c r="AB1835" t="s">
        <v>1086</v>
      </c>
      <c r="AK1835">
        <v>0</v>
      </c>
      <c r="AL1835">
        <v>0</v>
      </c>
      <c r="AN1835" s="20">
        <v>45846</v>
      </c>
    </row>
    <row r="1836" spans="1:40" x14ac:dyDescent="0.25">
      <c r="A1836">
        <v>9266816</v>
      </c>
      <c r="B1836" t="s">
        <v>3521</v>
      </c>
      <c r="C1836" t="s">
        <v>104</v>
      </c>
      <c r="D1836" t="s">
        <v>58</v>
      </c>
      <c r="G1836" s="20">
        <v>42924</v>
      </c>
      <c r="H1836" t="s">
        <v>58</v>
      </c>
      <c r="I1836">
        <v>-9</v>
      </c>
      <c r="J1836" t="s">
        <v>1087</v>
      </c>
      <c r="L1836" t="s">
        <v>1083</v>
      </c>
      <c r="M1836">
        <v>8920389</v>
      </c>
      <c r="N1836" t="s">
        <v>184</v>
      </c>
      <c r="O1836" s="20">
        <v>45926</v>
      </c>
      <c r="P1836" t="s">
        <v>1084</v>
      </c>
      <c r="Q1836" s="20">
        <v>45926</v>
      </c>
      <c r="S1836" t="s">
        <v>776</v>
      </c>
      <c r="T1836">
        <v>500</v>
      </c>
      <c r="W1836">
        <v>5</v>
      </c>
      <c r="X1836" t="s">
        <v>1085</v>
      </c>
      <c r="AB1836" t="s">
        <v>1086</v>
      </c>
      <c r="AK1836">
        <v>0</v>
      </c>
      <c r="AL1836">
        <v>0</v>
      </c>
      <c r="AN1836" s="20">
        <v>45926</v>
      </c>
    </row>
    <row r="1837" spans="1:40" x14ac:dyDescent="0.25">
      <c r="A1837">
        <v>9260627</v>
      </c>
      <c r="B1837" t="s">
        <v>1338</v>
      </c>
      <c r="C1837" t="s">
        <v>224</v>
      </c>
      <c r="D1837" t="s">
        <v>58</v>
      </c>
      <c r="E1837" t="s">
        <v>58</v>
      </c>
      <c r="G1837" s="20">
        <v>41152</v>
      </c>
      <c r="H1837" t="s">
        <v>458</v>
      </c>
      <c r="I1837">
        <v>-14</v>
      </c>
      <c r="J1837" t="s">
        <v>1087</v>
      </c>
      <c r="L1837" t="s">
        <v>1083</v>
      </c>
      <c r="M1837">
        <v>8921458</v>
      </c>
      <c r="N1837" t="s">
        <v>92</v>
      </c>
      <c r="O1837" s="20">
        <v>45928</v>
      </c>
      <c r="P1837" t="s">
        <v>1084</v>
      </c>
      <c r="Q1837" s="20">
        <v>45179</v>
      </c>
      <c r="S1837" t="s">
        <v>776</v>
      </c>
      <c r="T1837">
        <v>500</v>
      </c>
      <c r="W1837">
        <v>5</v>
      </c>
      <c r="X1837" t="s">
        <v>1085</v>
      </c>
      <c r="AB1837" t="s">
        <v>1086</v>
      </c>
      <c r="AK1837">
        <v>0</v>
      </c>
      <c r="AL1837">
        <v>0</v>
      </c>
      <c r="AN1837" s="20">
        <v>45928</v>
      </c>
    </row>
    <row r="1838" spans="1:40" x14ac:dyDescent="0.25">
      <c r="A1838">
        <v>9265787</v>
      </c>
      <c r="B1838" t="s">
        <v>3522</v>
      </c>
      <c r="C1838" t="s">
        <v>3523</v>
      </c>
      <c r="D1838" t="s">
        <v>58</v>
      </c>
      <c r="G1838" s="20">
        <v>42983</v>
      </c>
      <c r="H1838" t="s">
        <v>58</v>
      </c>
      <c r="I1838">
        <v>-9</v>
      </c>
      <c r="J1838" t="s">
        <v>1087</v>
      </c>
      <c r="L1838" t="s">
        <v>1083</v>
      </c>
      <c r="M1838">
        <v>8920646</v>
      </c>
      <c r="N1838" t="s">
        <v>175</v>
      </c>
      <c r="O1838" s="20">
        <v>45875</v>
      </c>
      <c r="P1838" t="s">
        <v>1084</v>
      </c>
      <c r="Q1838" s="20">
        <v>45875</v>
      </c>
      <c r="S1838" t="s">
        <v>776</v>
      </c>
      <c r="T1838">
        <v>500</v>
      </c>
      <c r="W1838">
        <v>5</v>
      </c>
      <c r="X1838" t="s">
        <v>1085</v>
      </c>
      <c r="AB1838" t="s">
        <v>1086</v>
      </c>
      <c r="AK1838">
        <v>0</v>
      </c>
      <c r="AL1838">
        <v>0</v>
      </c>
      <c r="AN1838" s="20">
        <v>45875</v>
      </c>
    </row>
    <row r="1839" spans="1:40" x14ac:dyDescent="0.25">
      <c r="A1839">
        <v>9265601</v>
      </c>
      <c r="B1839" t="s">
        <v>3524</v>
      </c>
      <c r="C1839" t="s">
        <v>538</v>
      </c>
      <c r="D1839" t="s">
        <v>58</v>
      </c>
      <c r="G1839" s="20">
        <v>41686</v>
      </c>
      <c r="H1839" t="s">
        <v>412</v>
      </c>
      <c r="I1839">
        <v>-12</v>
      </c>
      <c r="J1839" t="s">
        <v>1087</v>
      </c>
      <c r="L1839" t="s">
        <v>1083</v>
      </c>
      <c r="M1839">
        <v>8920309</v>
      </c>
      <c r="N1839" t="s">
        <v>195</v>
      </c>
      <c r="O1839" s="20">
        <v>45846</v>
      </c>
      <c r="P1839" t="s">
        <v>1084</v>
      </c>
      <c r="Q1839" s="20">
        <v>45846</v>
      </c>
      <c r="S1839" t="s">
        <v>776</v>
      </c>
      <c r="T1839">
        <v>500</v>
      </c>
      <c r="W1839">
        <v>5</v>
      </c>
      <c r="X1839" t="s">
        <v>1085</v>
      </c>
      <c r="AB1839" t="s">
        <v>1086</v>
      </c>
      <c r="AK1839">
        <v>0</v>
      </c>
      <c r="AL1839">
        <v>0</v>
      </c>
      <c r="AN1839" s="20">
        <v>45846</v>
      </c>
    </row>
    <row r="1840" spans="1:40" x14ac:dyDescent="0.25">
      <c r="A1840">
        <v>9259704</v>
      </c>
      <c r="B1840" t="s">
        <v>959</v>
      </c>
      <c r="C1840" t="s">
        <v>94</v>
      </c>
      <c r="D1840" t="s">
        <v>58</v>
      </c>
      <c r="E1840" t="s">
        <v>58</v>
      </c>
      <c r="G1840" s="20">
        <v>42082</v>
      </c>
      <c r="H1840" t="s">
        <v>60</v>
      </c>
      <c r="I1840">
        <v>-11</v>
      </c>
      <c r="J1840" t="s">
        <v>1087</v>
      </c>
      <c r="L1840" t="s">
        <v>1083</v>
      </c>
      <c r="M1840">
        <v>8920049</v>
      </c>
      <c r="N1840" t="s">
        <v>235</v>
      </c>
      <c r="O1840" s="20">
        <v>45954</v>
      </c>
      <c r="P1840" t="s">
        <v>1084</v>
      </c>
      <c r="Q1840" s="20">
        <v>44881</v>
      </c>
      <c r="S1840" t="s">
        <v>776</v>
      </c>
      <c r="T1840">
        <v>500</v>
      </c>
      <c r="W1840">
        <v>5</v>
      </c>
      <c r="X1840" t="s">
        <v>1085</v>
      </c>
      <c r="AB1840" t="s">
        <v>1086</v>
      </c>
      <c r="AK1840">
        <v>0</v>
      </c>
      <c r="AL1840">
        <v>0</v>
      </c>
      <c r="AN1840" s="20">
        <v>45954</v>
      </c>
    </row>
    <row r="1841" spans="1:40" x14ac:dyDescent="0.25">
      <c r="A1841">
        <v>9266310</v>
      </c>
      <c r="B1841" t="s">
        <v>3525</v>
      </c>
      <c r="C1841" t="s">
        <v>265</v>
      </c>
      <c r="D1841" t="s">
        <v>58</v>
      </c>
      <c r="G1841" s="20">
        <v>42216</v>
      </c>
      <c r="H1841" t="s">
        <v>60</v>
      </c>
      <c r="I1841">
        <v>-11</v>
      </c>
      <c r="J1841" t="s">
        <v>1087</v>
      </c>
      <c r="L1841" t="s">
        <v>1083</v>
      </c>
      <c r="M1841">
        <v>8920063</v>
      </c>
      <c r="N1841" t="s">
        <v>232</v>
      </c>
      <c r="O1841" s="20">
        <v>45910</v>
      </c>
      <c r="P1841" t="s">
        <v>1084</v>
      </c>
      <c r="Q1841" s="20">
        <v>45910</v>
      </c>
      <c r="S1841" t="s">
        <v>776</v>
      </c>
      <c r="T1841">
        <v>500</v>
      </c>
      <c r="W1841">
        <v>5</v>
      </c>
      <c r="X1841" t="s">
        <v>1085</v>
      </c>
      <c r="AB1841" t="s">
        <v>1086</v>
      </c>
      <c r="AK1841">
        <v>0</v>
      </c>
      <c r="AL1841">
        <v>0</v>
      </c>
      <c r="AN1841" s="20">
        <v>45910</v>
      </c>
    </row>
    <row r="1842" spans="1:40" x14ac:dyDescent="0.25">
      <c r="A1842">
        <v>9266430</v>
      </c>
      <c r="B1842" t="s">
        <v>3526</v>
      </c>
      <c r="C1842" t="s">
        <v>1574</v>
      </c>
      <c r="D1842" t="s">
        <v>58</v>
      </c>
      <c r="G1842" s="20">
        <v>42781</v>
      </c>
      <c r="H1842" t="s">
        <v>58</v>
      </c>
      <c r="I1842">
        <v>-9</v>
      </c>
      <c r="J1842" t="s">
        <v>1087</v>
      </c>
      <c r="L1842" t="s">
        <v>1083</v>
      </c>
      <c r="M1842">
        <v>8921458</v>
      </c>
      <c r="N1842" t="s">
        <v>92</v>
      </c>
      <c r="O1842" s="20">
        <v>45913</v>
      </c>
      <c r="P1842" t="s">
        <v>1084</v>
      </c>
      <c r="Q1842" s="20">
        <v>45913</v>
      </c>
      <c r="R1842" s="20">
        <v>45901</v>
      </c>
      <c r="S1842" t="s">
        <v>300</v>
      </c>
      <c r="T1842">
        <v>500</v>
      </c>
      <c r="W1842">
        <v>5</v>
      </c>
      <c r="X1842" t="s">
        <v>1085</v>
      </c>
      <c r="AB1842" t="s">
        <v>1086</v>
      </c>
      <c r="AK1842">
        <v>1</v>
      </c>
      <c r="AL1842">
        <v>1</v>
      </c>
      <c r="AN1842" s="20">
        <v>45913</v>
      </c>
    </row>
    <row r="1843" spans="1:40" x14ac:dyDescent="0.25">
      <c r="A1843">
        <v>9266431</v>
      </c>
      <c r="B1843" t="s">
        <v>3526</v>
      </c>
      <c r="C1843" t="s">
        <v>3527</v>
      </c>
      <c r="D1843" t="s">
        <v>58</v>
      </c>
      <c r="G1843" s="20">
        <v>41725</v>
      </c>
      <c r="H1843" t="s">
        <v>412</v>
      </c>
      <c r="I1843">
        <v>-12</v>
      </c>
      <c r="J1843" t="s">
        <v>1087</v>
      </c>
      <c r="L1843" t="s">
        <v>1083</v>
      </c>
      <c r="M1843">
        <v>8921458</v>
      </c>
      <c r="N1843" t="s">
        <v>92</v>
      </c>
      <c r="O1843" s="20">
        <v>45913</v>
      </c>
      <c r="P1843" t="s">
        <v>1084</v>
      </c>
      <c r="Q1843" s="20">
        <v>45913</v>
      </c>
      <c r="R1843" s="20">
        <v>45894</v>
      </c>
      <c r="S1843" t="s">
        <v>300</v>
      </c>
      <c r="T1843">
        <v>500</v>
      </c>
      <c r="W1843">
        <v>5</v>
      </c>
      <c r="X1843" t="s">
        <v>1085</v>
      </c>
      <c r="AB1843" t="s">
        <v>1086</v>
      </c>
      <c r="AK1843">
        <v>1</v>
      </c>
      <c r="AL1843">
        <v>1</v>
      </c>
      <c r="AN1843" s="20">
        <v>45913</v>
      </c>
    </row>
    <row r="1844" spans="1:40" x14ac:dyDescent="0.25">
      <c r="A1844">
        <v>9265909</v>
      </c>
      <c r="B1844" t="s">
        <v>3528</v>
      </c>
      <c r="C1844" t="s">
        <v>68</v>
      </c>
      <c r="D1844" t="s">
        <v>58</v>
      </c>
      <c r="G1844" s="20">
        <v>42077</v>
      </c>
      <c r="H1844" t="s">
        <v>60</v>
      </c>
      <c r="I1844">
        <v>-11</v>
      </c>
      <c r="J1844" t="s">
        <v>1087</v>
      </c>
      <c r="L1844" t="s">
        <v>1083</v>
      </c>
      <c r="M1844">
        <v>8921256</v>
      </c>
      <c r="N1844" t="s">
        <v>143</v>
      </c>
      <c r="O1844" s="20">
        <v>45899</v>
      </c>
      <c r="P1844" t="s">
        <v>1084</v>
      </c>
      <c r="Q1844" s="20">
        <v>45899</v>
      </c>
      <c r="S1844" t="s">
        <v>776</v>
      </c>
      <c r="T1844">
        <v>500</v>
      </c>
      <c r="W1844">
        <v>5</v>
      </c>
      <c r="X1844" t="s">
        <v>1085</v>
      </c>
      <c r="AB1844" t="s">
        <v>1086</v>
      </c>
      <c r="AK1844">
        <v>0</v>
      </c>
      <c r="AL1844">
        <v>0</v>
      </c>
      <c r="AN1844" s="20">
        <v>45899</v>
      </c>
    </row>
    <row r="1845" spans="1:40" x14ac:dyDescent="0.25">
      <c r="A1845">
        <v>9264505</v>
      </c>
      <c r="B1845" t="s">
        <v>2158</v>
      </c>
      <c r="C1845" t="s">
        <v>65</v>
      </c>
      <c r="D1845" t="s">
        <v>58</v>
      </c>
      <c r="E1845" t="s">
        <v>58</v>
      </c>
      <c r="G1845" s="20">
        <v>40973</v>
      </c>
      <c r="H1845" t="s">
        <v>458</v>
      </c>
      <c r="I1845">
        <v>-14</v>
      </c>
      <c r="J1845" t="s">
        <v>1087</v>
      </c>
      <c r="L1845" t="s">
        <v>1083</v>
      </c>
      <c r="M1845">
        <v>8920049</v>
      </c>
      <c r="N1845" t="s">
        <v>235</v>
      </c>
      <c r="O1845" s="20">
        <v>45952</v>
      </c>
      <c r="P1845" t="s">
        <v>1084</v>
      </c>
      <c r="Q1845" s="20">
        <v>45577</v>
      </c>
      <c r="S1845" t="s">
        <v>776</v>
      </c>
      <c r="T1845">
        <v>500</v>
      </c>
      <c r="W1845">
        <v>5</v>
      </c>
      <c r="X1845" t="s">
        <v>1085</v>
      </c>
      <c r="AB1845" t="s">
        <v>1086</v>
      </c>
      <c r="AK1845">
        <v>0</v>
      </c>
      <c r="AL1845">
        <v>0</v>
      </c>
      <c r="AN1845" s="20">
        <v>45952</v>
      </c>
    </row>
    <row r="1846" spans="1:40" x14ac:dyDescent="0.25">
      <c r="A1846">
        <v>9256157</v>
      </c>
      <c r="B1846" t="s">
        <v>2159</v>
      </c>
      <c r="C1846" t="s">
        <v>94</v>
      </c>
      <c r="D1846" t="s">
        <v>7</v>
      </c>
      <c r="E1846" t="s">
        <v>58</v>
      </c>
      <c r="G1846" s="20">
        <v>40597</v>
      </c>
      <c r="H1846" t="s">
        <v>468</v>
      </c>
      <c r="I1846">
        <v>-15</v>
      </c>
      <c r="J1846" t="s">
        <v>1087</v>
      </c>
      <c r="L1846" t="s">
        <v>1083</v>
      </c>
      <c r="M1846">
        <v>8920312</v>
      </c>
      <c r="N1846" t="s">
        <v>193</v>
      </c>
      <c r="O1846" s="20">
        <v>45912</v>
      </c>
      <c r="P1846" t="s">
        <v>1084</v>
      </c>
      <c r="Q1846" s="20">
        <v>44444</v>
      </c>
      <c r="S1846" t="s">
        <v>776</v>
      </c>
      <c r="T1846">
        <v>500</v>
      </c>
      <c r="W1846">
        <v>5</v>
      </c>
      <c r="X1846" t="s">
        <v>1085</v>
      </c>
      <c r="AB1846" t="s">
        <v>1086</v>
      </c>
      <c r="AK1846">
        <v>1</v>
      </c>
      <c r="AL1846">
        <v>0</v>
      </c>
      <c r="AN1846" s="20">
        <v>45905</v>
      </c>
    </row>
    <row r="1847" spans="1:40" x14ac:dyDescent="0.25">
      <c r="A1847">
        <v>9266628</v>
      </c>
      <c r="B1847" t="s">
        <v>3529</v>
      </c>
      <c r="C1847" t="s">
        <v>3530</v>
      </c>
      <c r="D1847" t="s">
        <v>58</v>
      </c>
      <c r="G1847" s="20">
        <v>41512</v>
      </c>
      <c r="H1847" t="s">
        <v>443</v>
      </c>
      <c r="I1847">
        <v>-13</v>
      </c>
      <c r="J1847" t="s">
        <v>1087</v>
      </c>
      <c r="L1847" t="s">
        <v>1083</v>
      </c>
      <c r="M1847">
        <v>8920505</v>
      </c>
      <c r="N1847" t="s">
        <v>2715</v>
      </c>
      <c r="O1847" s="20">
        <v>45919</v>
      </c>
      <c r="P1847" t="s">
        <v>1084</v>
      </c>
      <c r="Q1847" s="20">
        <v>45921</v>
      </c>
      <c r="S1847" t="s">
        <v>776</v>
      </c>
      <c r="T1847">
        <v>500</v>
      </c>
      <c r="W1847">
        <v>5</v>
      </c>
      <c r="X1847" t="s">
        <v>1085</v>
      </c>
      <c r="AB1847" t="s">
        <v>1086</v>
      </c>
      <c r="AK1847">
        <v>0</v>
      </c>
      <c r="AL1847">
        <v>0</v>
      </c>
    </row>
    <row r="1848" spans="1:40" x14ac:dyDescent="0.25">
      <c r="A1848">
        <v>9262733</v>
      </c>
      <c r="B1848" t="s">
        <v>2160</v>
      </c>
      <c r="C1848" t="s">
        <v>2161</v>
      </c>
      <c r="D1848" t="s">
        <v>58</v>
      </c>
      <c r="E1848" t="s">
        <v>58</v>
      </c>
      <c r="G1848" s="20">
        <v>40602</v>
      </c>
      <c r="H1848" t="s">
        <v>468</v>
      </c>
      <c r="I1848">
        <v>-15</v>
      </c>
      <c r="J1848" t="s">
        <v>1082</v>
      </c>
      <c r="L1848" t="s">
        <v>1083</v>
      </c>
      <c r="M1848">
        <v>8921458</v>
      </c>
      <c r="N1848" t="s">
        <v>92</v>
      </c>
      <c r="O1848" s="20">
        <v>45907</v>
      </c>
      <c r="P1848" t="s">
        <v>1084</v>
      </c>
      <c r="Q1848" s="20">
        <v>45540</v>
      </c>
      <c r="S1848" t="s">
        <v>776</v>
      </c>
      <c r="T1848">
        <v>500</v>
      </c>
      <c r="W1848">
        <v>5</v>
      </c>
      <c r="X1848" t="s">
        <v>1085</v>
      </c>
      <c r="AB1848" t="s">
        <v>1086</v>
      </c>
      <c r="AK1848">
        <v>0</v>
      </c>
      <c r="AL1848">
        <v>0</v>
      </c>
      <c r="AN1848" s="20">
        <v>45907</v>
      </c>
    </row>
    <row r="1849" spans="1:40" x14ac:dyDescent="0.25">
      <c r="A1849">
        <v>9266231</v>
      </c>
      <c r="B1849" t="s">
        <v>3531</v>
      </c>
      <c r="C1849" t="s">
        <v>3532</v>
      </c>
      <c r="D1849" t="s">
        <v>7</v>
      </c>
      <c r="G1849" s="20">
        <v>40620</v>
      </c>
      <c r="H1849" t="s">
        <v>468</v>
      </c>
      <c r="I1849">
        <v>-15</v>
      </c>
      <c r="J1849" t="s">
        <v>1082</v>
      </c>
      <c r="L1849" t="s">
        <v>1083</v>
      </c>
      <c r="M1849">
        <v>8920309</v>
      </c>
      <c r="N1849" t="s">
        <v>195</v>
      </c>
      <c r="O1849" s="20">
        <v>45920</v>
      </c>
      <c r="P1849" t="s">
        <v>1084</v>
      </c>
      <c r="Q1849" s="20">
        <v>45908</v>
      </c>
      <c r="S1849" t="s">
        <v>776</v>
      </c>
      <c r="T1849">
        <v>500</v>
      </c>
      <c r="W1849">
        <v>5</v>
      </c>
      <c r="X1849" t="s">
        <v>1085</v>
      </c>
      <c r="AB1849" t="s">
        <v>1086</v>
      </c>
      <c r="AK1849">
        <v>0</v>
      </c>
      <c r="AL1849">
        <v>0</v>
      </c>
      <c r="AN1849" s="20">
        <v>45908</v>
      </c>
    </row>
    <row r="1850" spans="1:40" x14ac:dyDescent="0.25">
      <c r="A1850">
        <v>9261359</v>
      </c>
      <c r="B1850" t="s">
        <v>1339</v>
      </c>
      <c r="C1850" t="s">
        <v>1340</v>
      </c>
      <c r="D1850" t="s">
        <v>58</v>
      </c>
      <c r="E1850" t="s">
        <v>58</v>
      </c>
      <c r="G1850" s="20">
        <v>42286</v>
      </c>
      <c r="H1850" t="s">
        <v>60</v>
      </c>
      <c r="I1850">
        <v>-11</v>
      </c>
      <c r="J1850" t="s">
        <v>1087</v>
      </c>
      <c r="L1850" t="s">
        <v>1083</v>
      </c>
      <c r="M1850">
        <v>8920066</v>
      </c>
      <c r="N1850" t="s">
        <v>230</v>
      </c>
      <c r="O1850" s="20">
        <v>45916</v>
      </c>
      <c r="P1850" t="s">
        <v>1084</v>
      </c>
      <c r="Q1850" s="20">
        <v>45208</v>
      </c>
      <c r="S1850" t="s">
        <v>776</v>
      </c>
      <c r="T1850">
        <v>500</v>
      </c>
      <c r="W1850">
        <v>5</v>
      </c>
      <c r="X1850" t="s">
        <v>1085</v>
      </c>
      <c r="AB1850" t="s">
        <v>1086</v>
      </c>
      <c r="AK1850">
        <v>0</v>
      </c>
      <c r="AL1850">
        <v>0</v>
      </c>
      <c r="AN1850" s="20">
        <v>45916</v>
      </c>
    </row>
    <row r="1851" spans="1:40" x14ac:dyDescent="0.25">
      <c r="A1851">
        <v>9267133</v>
      </c>
      <c r="B1851" t="s">
        <v>3533</v>
      </c>
      <c r="C1851" t="s">
        <v>91</v>
      </c>
      <c r="D1851" t="s">
        <v>58</v>
      </c>
      <c r="G1851" s="20">
        <v>42515</v>
      </c>
      <c r="H1851" t="s">
        <v>1465</v>
      </c>
      <c r="I1851">
        <v>-10</v>
      </c>
      <c r="J1851" t="s">
        <v>1087</v>
      </c>
      <c r="L1851" t="s">
        <v>1083</v>
      </c>
      <c r="M1851">
        <v>8920018</v>
      </c>
      <c r="N1851" t="s">
        <v>259</v>
      </c>
      <c r="O1851" s="20">
        <v>45944</v>
      </c>
      <c r="P1851" t="s">
        <v>1084</v>
      </c>
      <c r="Q1851" s="20">
        <v>45944</v>
      </c>
      <c r="S1851" t="s">
        <v>776</v>
      </c>
      <c r="T1851">
        <v>500</v>
      </c>
      <c r="W1851">
        <v>5</v>
      </c>
      <c r="X1851" t="s">
        <v>1085</v>
      </c>
      <c r="AB1851" t="s">
        <v>1086</v>
      </c>
      <c r="AK1851">
        <v>1</v>
      </c>
      <c r="AL1851">
        <v>0</v>
      </c>
      <c r="AN1851" s="20">
        <v>45944</v>
      </c>
    </row>
    <row r="1852" spans="1:40" x14ac:dyDescent="0.25">
      <c r="A1852">
        <v>9262882</v>
      </c>
      <c r="B1852" t="s">
        <v>2162</v>
      </c>
      <c r="C1852" t="s">
        <v>937</v>
      </c>
      <c r="D1852" t="s">
        <v>58</v>
      </c>
      <c r="E1852" t="s">
        <v>58</v>
      </c>
      <c r="G1852" s="20">
        <v>41656</v>
      </c>
      <c r="H1852" t="s">
        <v>412</v>
      </c>
      <c r="I1852">
        <v>-12</v>
      </c>
      <c r="J1852" t="s">
        <v>1082</v>
      </c>
      <c r="L1852" t="s">
        <v>1083</v>
      </c>
      <c r="M1852">
        <v>8920309</v>
      </c>
      <c r="N1852" t="s">
        <v>195</v>
      </c>
      <c r="O1852" s="20">
        <v>45898</v>
      </c>
      <c r="P1852" t="s">
        <v>1084</v>
      </c>
      <c r="Q1852" s="20">
        <v>45543</v>
      </c>
      <c r="S1852" t="s">
        <v>776</v>
      </c>
      <c r="T1852">
        <v>500</v>
      </c>
      <c r="W1852">
        <v>5</v>
      </c>
      <c r="X1852" t="s">
        <v>1085</v>
      </c>
      <c r="AB1852" t="s">
        <v>1086</v>
      </c>
      <c r="AK1852">
        <v>0</v>
      </c>
      <c r="AL1852">
        <v>0</v>
      </c>
      <c r="AN1852" s="20">
        <v>45898</v>
      </c>
    </row>
    <row r="1853" spans="1:40" x14ac:dyDescent="0.25">
      <c r="A1853">
        <v>9258784</v>
      </c>
      <c r="B1853" t="s">
        <v>960</v>
      </c>
      <c r="C1853" t="s">
        <v>961</v>
      </c>
      <c r="D1853" t="s">
        <v>7</v>
      </c>
      <c r="E1853" t="s">
        <v>7</v>
      </c>
      <c r="G1853" s="20">
        <v>40963</v>
      </c>
      <c r="H1853" t="s">
        <v>458</v>
      </c>
      <c r="I1853">
        <v>-14</v>
      </c>
      <c r="J1853" t="s">
        <v>1087</v>
      </c>
      <c r="L1853" t="s">
        <v>1083</v>
      </c>
      <c r="M1853">
        <v>8920140</v>
      </c>
      <c r="N1853" t="s">
        <v>511</v>
      </c>
      <c r="O1853" s="20">
        <v>45917</v>
      </c>
      <c r="P1853" t="s">
        <v>1084</v>
      </c>
      <c r="Q1853" s="20">
        <v>44823</v>
      </c>
      <c r="S1853" t="s">
        <v>776</v>
      </c>
      <c r="T1853">
        <v>534</v>
      </c>
      <c r="W1853">
        <v>5</v>
      </c>
      <c r="X1853" t="s">
        <v>1085</v>
      </c>
      <c r="AB1853" t="s">
        <v>1086</v>
      </c>
      <c r="AK1853">
        <v>0</v>
      </c>
      <c r="AL1853">
        <v>0</v>
      </c>
      <c r="AN1853" s="20">
        <v>45917</v>
      </c>
    </row>
    <row r="1854" spans="1:40" x14ac:dyDescent="0.25">
      <c r="A1854">
        <v>9266775</v>
      </c>
      <c r="B1854" t="s">
        <v>3534</v>
      </c>
      <c r="C1854" t="s">
        <v>3535</v>
      </c>
      <c r="D1854" t="s">
        <v>58</v>
      </c>
      <c r="G1854" s="20">
        <v>41995</v>
      </c>
      <c r="H1854" t="s">
        <v>412</v>
      </c>
      <c r="I1854">
        <v>-12</v>
      </c>
      <c r="J1854" t="s">
        <v>1082</v>
      </c>
      <c r="L1854" t="s">
        <v>1083</v>
      </c>
      <c r="M1854">
        <v>8920075</v>
      </c>
      <c r="N1854" t="s">
        <v>57</v>
      </c>
      <c r="O1854" s="20">
        <v>45925</v>
      </c>
      <c r="P1854" t="s">
        <v>1084</v>
      </c>
      <c r="Q1854" s="20">
        <v>45925</v>
      </c>
      <c r="S1854" t="s">
        <v>776</v>
      </c>
      <c r="T1854">
        <v>500</v>
      </c>
      <c r="W1854">
        <v>5</v>
      </c>
      <c r="X1854" t="s">
        <v>1085</v>
      </c>
      <c r="AB1854" t="s">
        <v>1086</v>
      </c>
      <c r="AK1854">
        <v>0</v>
      </c>
      <c r="AL1854">
        <v>0</v>
      </c>
      <c r="AN1854" s="20">
        <v>45925</v>
      </c>
    </row>
    <row r="1855" spans="1:40" x14ac:dyDescent="0.25">
      <c r="A1855">
        <v>9266446</v>
      </c>
      <c r="B1855" t="s">
        <v>3536</v>
      </c>
      <c r="C1855" t="s">
        <v>3537</v>
      </c>
      <c r="D1855" t="s">
        <v>58</v>
      </c>
      <c r="G1855" s="20">
        <v>42193</v>
      </c>
      <c r="H1855" t="s">
        <v>60</v>
      </c>
      <c r="I1855">
        <v>-11</v>
      </c>
      <c r="J1855" t="s">
        <v>1087</v>
      </c>
      <c r="L1855" t="s">
        <v>1083</v>
      </c>
      <c r="M1855">
        <v>8920309</v>
      </c>
      <c r="N1855" t="s">
        <v>195</v>
      </c>
      <c r="O1855" s="20">
        <v>45913</v>
      </c>
      <c r="P1855" t="s">
        <v>1084</v>
      </c>
      <c r="Q1855" s="20">
        <v>45913</v>
      </c>
      <c r="S1855" t="s">
        <v>776</v>
      </c>
      <c r="T1855">
        <v>500</v>
      </c>
      <c r="W1855">
        <v>5</v>
      </c>
      <c r="X1855" t="s">
        <v>1085</v>
      </c>
      <c r="AB1855" t="s">
        <v>1086</v>
      </c>
      <c r="AK1855">
        <v>0</v>
      </c>
      <c r="AL1855">
        <v>0</v>
      </c>
      <c r="AN1855" s="20">
        <v>45913</v>
      </c>
    </row>
    <row r="1856" spans="1:40" x14ac:dyDescent="0.25">
      <c r="A1856">
        <v>9266528</v>
      </c>
      <c r="B1856" t="s">
        <v>3538</v>
      </c>
      <c r="C1856" t="s">
        <v>992</v>
      </c>
      <c r="D1856" t="s">
        <v>58</v>
      </c>
      <c r="G1856" s="20">
        <v>42329</v>
      </c>
      <c r="H1856" t="s">
        <v>60</v>
      </c>
      <c r="I1856">
        <v>-11</v>
      </c>
      <c r="J1856" t="s">
        <v>1087</v>
      </c>
      <c r="L1856" t="s">
        <v>1083</v>
      </c>
      <c r="M1856">
        <v>8920063</v>
      </c>
      <c r="N1856" t="s">
        <v>232</v>
      </c>
      <c r="O1856" s="20">
        <v>45916</v>
      </c>
      <c r="P1856" t="s">
        <v>1084</v>
      </c>
      <c r="Q1856" s="20">
        <v>45916</v>
      </c>
      <c r="R1856" s="20">
        <v>45904</v>
      </c>
      <c r="S1856" t="s">
        <v>300</v>
      </c>
      <c r="T1856">
        <v>500</v>
      </c>
      <c r="W1856">
        <v>5</v>
      </c>
      <c r="X1856" t="s">
        <v>1085</v>
      </c>
      <c r="AB1856" t="s">
        <v>1086</v>
      </c>
      <c r="AK1856">
        <v>0</v>
      </c>
      <c r="AL1856">
        <v>0</v>
      </c>
      <c r="AN1856" s="20">
        <v>45916</v>
      </c>
    </row>
    <row r="1857" spans="1:40" x14ac:dyDescent="0.25">
      <c r="A1857">
        <v>8534488</v>
      </c>
      <c r="B1857" t="s">
        <v>3539</v>
      </c>
      <c r="C1857" t="s">
        <v>264</v>
      </c>
      <c r="D1857" t="s">
        <v>58</v>
      </c>
      <c r="G1857" s="20">
        <v>42135</v>
      </c>
      <c r="H1857" t="s">
        <v>60</v>
      </c>
      <c r="I1857">
        <v>-11</v>
      </c>
      <c r="J1857" t="s">
        <v>1087</v>
      </c>
      <c r="L1857" t="s">
        <v>1083</v>
      </c>
      <c r="M1857">
        <v>8920309</v>
      </c>
      <c r="N1857" t="s">
        <v>195</v>
      </c>
      <c r="O1857" s="20">
        <v>45909</v>
      </c>
      <c r="P1857" t="s">
        <v>1084</v>
      </c>
      <c r="Q1857" s="20">
        <v>45854</v>
      </c>
      <c r="S1857" t="s">
        <v>776</v>
      </c>
      <c r="T1857">
        <v>500</v>
      </c>
      <c r="W1857">
        <v>5</v>
      </c>
      <c r="X1857" t="s">
        <v>1085</v>
      </c>
      <c r="AB1857" t="s">
        <v>1086</v>
      </c>
      <c r="AK1857">
        <v>0</v>
      </c>
      <c r="AL1857">
        <v>0</v>
      </c>
      <c r="AN1857" s="20">
        <v>45854</v>
      </c>
    </row>
    <row r="1858" spans="1:40" x14ac:dyDescent="0.25">
      <c r="A1858">
        <v>9265930</v>
      </c>
      <c r="B1858" t="s">
        <v>3540</v>
      </c>
      <c r="C1858" t="s">
        <v>3541</v>
      </c>
      <c r="D1858" t="s">
        <v>58</v>
      </c>
      <c r="G1858" s="20">
        <v>42889</v>
      </c>
      <c r="H1858" t="s">
        <v>58</v>
      </c>
      <c r="I1858">
        <v>-9</v>
      </c>
      <c r="J1858" t="s">
        <v>1087</v>
      </c>
      <c r="L1858" t="s">
        <v>1083</v>
      </c>
      <c r="M1858">
        <v>8920025</v>
      </c>
      <c r="N1858" t="s">
        <v>255</v>
      </c>
      <c r="O1858" s="20">
        <v>45899</v>
      </c>
      <c r="P1858" t="s">
        <v>1084</v>
      </c>
      <c r="Q1858" s="20">
        <v>45899</v>
      </c>
      <c r="S1858" t="s">
        <v>776</v>
      </c>
      <c r="T1858">
        <v>500</v>
      </c>
      <c r="W1858">
        <v>5</v>
      </c>
      <c r="X1858" t="s">
        <v>1085</v>
      </c>
      <c r="AB1858" t="s">
        <v>1086</v>
      </c>
      <c r="AK1858">
        <v>1</v>
      </c>
      <c r="AL1858">
        <v>1</v>
      </c>
      <c r="AN1858" s="20">
        <v>45899</v>
      </c>
    </row>
    <row r="1859" spans="1:40" x14ac:dyDescent="0.25">
      <c r="A1859">
        <v>9259489</v>
      </c>
      <c r="B1859" t="s">
        <v>1627</v>
      </c>
      <c r="C1859" t="s">
        <v>826</v>
      </c>
      <c r="D1859" t="s">
        <v>58</v>
      </c>
      <c r="E1859" t="s">
        <v>58</v>
      </c>
      <c r="G1859" s="20">
        <v>40471</v>
      </c>
      <c r="H1859" t="s">
        <v>482</v>
      </c>
      <c r="I1859">
        <v>-16</v>
      </c>
      <c r="J1859" t="s">
        <v>1087</v>
      </c>
      <c r="L1859" t="s">
        <v>1083</v>
      </c>
      <c r="M1859">
        <v>8921316</v>
      </c>
      <c r="N1859" t="s">
        <v>135</v>
      </c>
      <c r="O1859" s="20">
        <v>45970</v>
      </c>
      <c r="P1859" t="s">
        <v>1084</v>
      </c>
      <c r="Q1859" s="20">
        <v>44857</v>
      </c>
      <c r="S1859" t="s">
        <v>776</v>
      </c>
      <c r="T1859">
        <v>500</v>
      </c>
      <c r="W1859">
        <v>5</v>
      </c>
      <c r="X1859" t="s">
        <v>1085</v>
      </c>
      <c r="AB1859" t="s">
        <v>1086</v>
      </c>
      <c r="AK1859">
        <v>0</v>
      </c>
      <c r="AL1859">
        <v>0</v>
      </c>
      <c r="AN1859" s="20">
        <v>45970</v>
      </c>
    </row>
    <row r="1860" spans="1:40" x14ac:dyDescent="0.25">
      <c r="A1860">
        <v>9266593</v>
      </c>
      <c r="B1860" t="s">
        <v>3542</v>
      </c>
      <c r="C1860" t="s">
        <v>273</v>
      </c>
      <c r="D1860" t="s">
        <v>58</v>
      </c>
      <c r="G1860" s="20">
        <v>41132</v>
      </c>
      <c r="H1860" t="s">
        <v>458</v>
      </c>
      <c r="I1860">
        <v>-14</v>
      </c>
      <c r="J1860" t="s">
        <v>1087</v>
      </c>
      <c r="L1860" t="s">
        <v>1083</v>
      </c>
      <c r="M1860">
        <v>8921164</v>
      </c>
      <c r="N1860" t="s">
        <v>172</v>
      </c>
      <c r="O1860" s="20">
        <v>45919</v>
      </c>
      <c r="P1860" t="s">
        <v>1084</v>
      </c>
      <c r="Q1860" s="20">
        <v>45919</v>
      </c>
      <c r="S1860" t="s">
        <v>776</v>
      </c>
      <c r="T1860">
        <v>500</v>
      </c>
      <c r="W1860">
        <v>5</v>
      </c>
      <c r="X1860" t="s">
        <v>1085</v>
      </c>
      <c r="AB1860" t="s">
        <v>1086</v>
      </c>
      <c r="AK1860">
        <v>0</v>
      </c>
      <c r="AL1860">
        <v>0</v>
      </c>
      <c r="AN1860" s="20">
        <v>45919</v>
      </c>
    </row>
    <row r="1861" spans="1:40" x14ac:dyDescent="0.25">
      <c r="A1861">
        <v>9261952</v>
      </c>
      <c r="B1861" t="s">
        <v>1628</v>
      </c>
      <c r="C1861" t="s">
        <v>1483</v>
      </c>
      <c r="D1861" t="s">
        <v>58</v>
      </c>
      <c r="E1861" t="s">
        <v>58</v>
      </c>
      <c r="G1861" s="20">
        <v>42241</v>
      </c>
      <c r="H1861" t="s">
        <v>60</v>
      </c>
      <c r="I1861">
        <v>-11</v>
      </c>
      <c r="J1861" t="s">
        <v>1087</v>
      </c>
      <c r="L1861" t="s">
        <v>1083</v>
      </c>
      <c r="M1861">
        <v>8921316</v>
      </c>
      <c r="N1861" t="s">
        <v>135</v>
      </c>
      <c r="O1861" s="20">
        <v>45919</v>
      </c>
      <c r="P1861" t="s">
        <v>1084</v>
      </c>
      <c r="Q1861" s="20">
        <v>45288</v>
      </c>
      <c r="S1861" t="s">
        <v>776</v>
      </c>
      <c r="T1861">
        <v>500</v>
      </c>
      <c r="W1861">
        <v>5</v>
      </c>
      <c r="X1861" t="s">
        <v>1085</v>
      </c>
      <c r="AB1861" t="s">
        <v>1086</v>
      </c>
      <c r="AK1861">
        <v>0</v>
      </c>
      <c r="AL1861">
        <v>0</v>
      </c>
      <c r="AN1861" s="20">
        <v>45919</v>
      </c>
    </row>
    <row r="1862" spans="1:40" x14ac:dyDescent="0.25">
      <c r="A1862">
        <v>9261951</v>
      </c>
      <c r="B1862" t="s">
        <v>1628</v>
      </c>
      <c r="C1862" t="s">
        <v>1205</v>
      </c>
      <c r="D1862" t="s">
        <v>58</v>
      </c>
      <c r="E1862" t="s">
        <v>58</v>
      </c>
      <c r="G1862" s="20">
        <v>42991</v>
      </c>
      <c r="H1862" t="s">
        <v>58</v>
      </c>
      <c r="I1862">
        <v>-9</v>
      </c>
      <c r="J1862" t="s">
        <v>1087</v>
      </c>
      <c r="L1862" t="s">
        <v>1083</v>
      </c>
      <c r="M1862">
        <v>8921316</v>
      </c>
      <c r="N1862" t="s">
        <v>135</v>
      </c>
      <c r="O1862" s="20">
        <v>45919</v>
      </c>
      <c r="P1862" t="s">
        <v>1084</v>
      </c>
      <c r="Q1862" s="20">
        <v>45288</v>
      </c>
      <c r="S1862" t="s">
        <v>776</v>
      </c>
      <c r="T1862">
        <v>500</v>
      </c>
      <c r="W1862">
        <v>5</v>
      </c>
      <c r="X1862" t="s">
        <v>1085</v>
      </c>
      <c r="AB1862" t="s">
        <v>1086</v>
      </c>
      <c r="AK1862">
        <v>0</v>
      </c>
      <c r="AL1862">
        <v>0</v>
      </c>
      <c r="AN1862" s="20">
        <v>45919</v>
      </c>
    </row>
    <row r="1863" spans="1:40" x14ac:dyDescent="0.25">
      <c r="A1863">
        <v>9267541</v>
      </c>
      <c r="B1863" t="s">
        <v>4344</v>
      </c>
      <c r="C1863" t="s">
        <v>547</v>
      </c>
      <c r="D1863" t="s">
        <v>58</v>
      </c>
      <c r="G1863" s="20">
        <v>41684</v>
      </c>
      <c r="H1863" t="s">
        <v>412</v>
      </c>
      <c r="I1863">
        <v>-12</v>
      </c>
      <c r="J1863" t="s">
        <v>1087</v>
      </c>
      <c r="L1863" t="s">
        <v>1083</v>
      </c>
      <c r="M1863">
        <v>8921190</v>
      </c>
      <c r="N1863" t="s">
        <v>149</v>
      </c>
      <c r="O1863" s="20">
        <v>46003</v>
      </c>
      <c r="P1863" t="s">
        <v>1084</v>
      </c>
      <c r="Q1863" s="20">
        <v>46003</v>
      </c>
      <c r="S1863" t="s">
        <v>776</v>
      </c>
      <c r="T1863">
        <v>500</v>
      </c>
      <c r="W1863">
        <v>5</v>
      </c>
      <c r="X1863" t="s">
        <v>1085</v>
      </c>
      <c r="AB1863" t="s">
        <v>1086</v>
      </c>
      <c r="AK1863">
        <v>0</v>
      </c>
      <c r="AL1863">
        <v>0</v>
      </c>
      <c r="AN1863" s="20">
        <v>46003</v>
      </c>
    </row>
    <row r="1864" spans="1:40" x14ac:dyDescent="0.25">
      <c r="A1864">
        <v>9262149</v>
      </c>
      <c r="B1864" t="s">
        <v>2163</v>
      </c>
      <c r="C1864" t="s">
        <v>138</v>
      </c>
      <c r="D1864" t="s">
        <v>7</v>
      </c>
      <c r="E1864" t="s">
        <v>7</v>
      </c>
      <c r="G1864" s="20">
        <v>41131</v>
      </c>
      <c r="H1864" t="s">
        <v>458</v>
      </c>
      <c r="I1864">
        <v>-14</v>
      </c>
      <c r="J1864" t="s">
        <v>1087</v>
      </c>
      <c r="L1864" t="s">
        <v>1083</v>
      </c>
      <c r="M1864">
        <v>8920067</v>
      </c>
      <c r="N1864" t="s">
        <v>226</v>
      </c>
      <c r="O1864" s="20">
        <v>45911</v>
      </c>
      <c r="P1864" t="s">
        <v>1084</v>
      </c>
      <c r="Q1864" s="20">
        <v>45405</v>
      </c>
      <c r="S1864" t="s">
        <v>776</v>
      </c>
      <c r="T1864">
        <v>621</v>
      </c>
      <c r="W1864">
        <v>6</v>
      </c>
      <c r="X1864" t="s">
        <v>1085</v>
      </c>
      <c r="AB1864" t="s">
        <v>1088</v>
      </c>
      <c r="AK1864">
        <v>0</v>
      </c>
      <c r="AL1864">
        <v>0</v>
      </c>
      <c r="AN1864" s="20">
        <v>45911</v>
      </c>
    </row>
    <row r="1865" spans="1:40" x14ac:dyDescent="0.25">
      <c r="A1865">
        <v>9266285</v>
      </c>
      <c r="B1865" t="s">
        <v>3543</v>
      </c>
      <c r="C1865" t="s">
        <v>120</v>
      </c>
      <c r="D1865" t="s">
        <v>58</v>
      </c>
      <c r="G1865" s="20">
        <v>41952</v>
      </c>
      <c r="H1865" t="s">
        <v>412</v>
      </c>
      <c r="I1865">
        <v>-12</v>
      </c>
      <c r="J1865" t="s">
        <v>1087</v>
      </c>
      <c r="L1865" t="s">
        <v>1083</v>
      </c>
      <c r="M1865">
        <v>8920063</v>
      </c>
      <c r="N1865" t="s">
        <v>232</v>
      </c>
      <c r="O1865" s="20">
        <v>45909</v>
      </c>
      <c r="P1865" t="s">
        <v>1084</v>
      </c>
      <c r="Q1865" s="20">
        <v>45909</v>
      </c>
      <c r="S1865" t="s">
        <v>776</v>
      </c>
      <c r="T1865">
        <v>500</v>
      </c>
      <c r="W1865">
        <v>5</v>
      </c>
      <c r="X1865" t="s">
        <v>1085</v>
      </c>
      <c r="AB1865" t="s">
        <v>1086</v>
      </c>
      <c r="AK1865">
        <v>0</v>
      </c>
      <c r="AL1865">
        <v>0</v>
      </c>
      <c r="AN1865" s="20">
        <v>45909</v>
      </c>
    </row>
    <row r="1866" spans="1:40" x14ac:dyDescent="0.25">
      <c r="A1866">
        <v>9262746</v>
      </c>
      <c r="B1866" t="s">
        <v>2164</v>
      </c>
      <c r="C1866" t="s">
        <v>1608</v>
      </c>
      <c r="D1866" t="s">
        <v>58</v>
      </c>
      <c r="E1866" t="s">
        <v>58</v>
      </c>
      <c r="G1866" s="20">
        <v>41839</v>
      </c>
      <c r="H1866" t="s">
        <v>412</v>
      </c>
      <c r="I1866">
        <v>-12</v>
      </c>
      <c r="J1866" t="s">
        <v>1087</v>
      </c>
      <c r="L1866" t="s">
        <v>1083</v>
      </c>
      <c r="M1866">
        <v>8921458</v>
      </c>
      <c r="N1866" t="s">
        <v>92</v>
      </c>
      <c r="O1866" s="20">
        <v>45913</v>
      </c>
      <c r="P1866" t="s">
        <v>1084</v>
      </c>
      <c r="Q1866" s="20">
        <v>45540</v>
      </c>
      <c r="S1866" t="s">
        <v>776</v>
      </c>
      <c r="T1866">
        <v>500</v>
      </c>
      <c r="W1866">
        <v>5</v>
      </c>
      <c r="X1866" t="s">
        <v>1085</v>
      </c>
      <c r="AB1866" t="s">
        <v>1086</v>
      </c>
      <c r="AK1866">
        <v>0</v>
      </c>
      <c r="AL1866">
        <v>0</v>
      </c>
      <c r="AN1866" s="20">
        <v>45913</v>
      </c>
    </row>
    <row r="1867" spans="1:40" x14ac:dyDescent="0.25">
      <c r="A1867">
        <v>9263432</v>
      </c>
      <c r="B1867" t="s">
        <v>2165</v>
      </c>
      <c r="C1867" t="s">
        <v>288</v>
      </c>
      <c r="D1867" t="s">
        <v>58</v>
      </c>
      <c r="E1867" t="s">
        <v>58</v>
      </c>
      <c r="G1867" s="20">
        <v>42040</v>
      </c>
      <c r="H1867" t="s">
        <v>60</v>
      </c>
      <c r="I1867">
        <v>-11</v>
      </c>
      <c r="J1867" t="s">
        <v>1087</v>
      </c>
      <c r="L1867" t="s">
        <v>1083</v>
      </c>
      <c r="M1867">
        <v>8920503</v>
      </c>
      <c r="N1867" t="s">
        <v>177</v>
      </c>
      <c r="O1867" s="20">
        <v>45915</v>
      </c>
      <c r="P1867" t="s">
        <v>1084</v>
      </c>
      <c r="Q1867" s="20">
        <v>45548</v>
      </c>
      <c r="S1867" t="s">
        <v>776</v>
      </c>
      <c r="T1867">
        <v>500</v>
      </c>
      <c r="W1867">
        <v>5</v>
      </c>
      <c r="X1867" t="s">
        <v>1085</v>
      </c>
      <c r="AB1867" t="s">
        <v>1086</v>
      </c>
      <c r="AK1867">
        <v>0</v>
      </c>
      <c r="AL1867">
        <v>0</v>
      </c>
      <c r="AN1867" s="20">
        <v>45915</v>
      </c>
    </row>
    <row r="1868" spans="1:40" x14ac:dyDescent="0.25">
      <c r="A1868">
        <v>9267270</v>
      </c>
      <c r="B1868" t="s">
        <v>3544</v>
      </c>
      <c r="C1868" t="s">
        <v>448</v>
      </c>
      <c r="D1868" t="s">
        <v>58</v>
      </c>
      <c r="G1868" s="20">
        <v>42140</v>
      </c>
      <c r="H1868" t="s">
        <v>60</v>
      </c>
      <c r="I1868">
        <v>-11</v>
      </c>
      <c r="J1868" t="s">
        <v>1087</v>
      </c>
      <c r="L1868" t="s">
        <v>1083</v>
      </c>
      <c r="M1868">
        <v>8920049</v>
      </c>
      <c r="N1868" t="s">
        <v>235</v>
      </c>
      <c r="O1868" s="20">
        <v>45952</v>
      </c>
      <c r="P1868" t="s">
        <v>1084</v>
      </c>
      <c r="Q1868" s="20">
        <v>45952</v>
      </c>
      <c r="S1868" t="s">
        <v>776</v>
      </c>
      <c r="T1868">
        <v>500</v>
      </c>
      <c r="W1868">
        <v>5</v>
      </c>
      <c r="X1868" t="s">
        <v>1085</v>
      </c>
      <c r="AB1868" t="s">
        <v>1086</v>
      </c>
      <c r="AK1868">
        <v>0</v>
      </c>
      <c r="AL1868">
        <v>0</v>
      </c>
      <c r="AN1868" s="20">
        <v>45952</v>
      </c>
    </row>
    <row r="1869" spans="1:40" x14ac:dyDescent="0.25">
      <c r="A1869">
        <v>9262299</v>
      </c>
      <c r="B1869" t="s">
        <v>2166</v>
      </c>
      <c r="C1869" t="s">
        <v>530</v>
      </c>
      <c r="D1869" t="s">
        <v>58</v>
      </c>
      <c r="E1869" t="s">
        <v>58</v>
      </c>
      <c r="G1869" s="20">
        <v>42037</v>
      </c>
      <c r="H1869" t="s">
        <v>60</v>
      </c>
      <c r="I1869">
        <v>-11</v>
      </c>
      <c r="J1869" t="s">
        <v>1087</v>
      </c>
      <c r="L1869" t="s">
        <v>1083</v>
      </c>
      <c r="M1869">
        <v>8920031</v>
      </c>
      <c r="N1869" t="s">
        <v>241</v>
      </c>
      <c r="O1869" s="20">
        <v>45854</v>
      </c>
      <c r="P1869" t="s">
        <v>1084</v>
      </c>
      <c r="Q1869" s="20">
        <v>45491</v>
      </c>
      <c r="S1869" t="s">
        <v>776</v>
      </c>
      <c r="T1869">
        <v>500</v>
      </c>
      <c r="W1869">
        <v>5</v>
      </c>
      <c r="X1869" t="s">
        <v>1085</v>
      </c>
      <c r="AB1869" t="s">
        <v>1086</v>
      </c>
      <c r="AK1869">
        <v>1</v>
      </c>
      <c r="AL1869">
        <v>0</v>
      </c>
      <c r="AN1869" s="20">
        <v>45854</v>
      </c>
    </row>
    <row r="1870" spans="1:40" x14ac:dyDescent="0.25">
      <c r="A1870">
        <v>9263583</v>
      </c>
      <c r="B1870" t="s">
        <v>2167</v>
      </c>
      <c r="C1870" t="s">
        <v>138</v>
      </c>
      <c r="D1870" t="s">
        <v>58</v>
      </c>
      <c r="E1870" t="s">
        <v>58</v>
      </c>
      <c r="G1870" s="20">
        <v>41719</v>
      </c>
      <c r="H1870" t="s">
        <v>412</v>
      </c>
      <c r="I1870">
        <v>-12</v>
      </c>
      <c r="J1870" t="s">
        <v>1087</v>
      </c>
      <c r="L1870" t="s">
        <v>1083</v>
      </c>
      <c r="M1870">
        <v>8920151</v>
      </c>
      <c r="N1870" t="s">
        <v>606</v>
      </c>
      <c r="O1870" s="20">
        <v>45884</v>
      </c>
      <c r="P1870" t="s">
        <v>1084</v>
      </c>
      <c r="Q1870" s="20">
        <v>45552</v>
      </c>
      <c r="S1870" t="s">
        <v>776</v>
      </c>
      <c r="T1870">
        <v>500</v>
      </c>
      <c r="W1870">
        <v>5</v>
      </c>
      <c r="X1870" t="s">
        <v>1085</v>
      </c>
      <c r="AB1870" t="s">
        <v>1086</v>
      </c>
      <c r="AK1870">
        <v>0</v>
      </c>
      <c r="AL1870">
        <v>0</v>
      </c>
      <c r="AN1870" s="20">
        <v>45884</v>
      </c>
    </row>
    <row r="1871" spans="1:40" x14ac:dyDescent="0.25">
      <c r="A1871">
        <v>9266439</v>
      </c>
      <c r="B1871" t="s">
        <v>3545</v>
      </c>
      <c r="C1871" t="s">
        <v>120</v>
      </c>
      <c r="D1871" t="s">
        <v>58</v>
      </c>
      <c r="G1871" s="20">
        <v>42012</v>
      </c>
      <c r="H1871" t="s">
        <v>60</v>
      </c>
      <c r="I1871">
        <v>-11</v>
      </c>
      <c r="J1871" t="s">
        <v>1087</v>
      </c>
      <c r="L1871" t="s">
        <v>1083</v>
      </c>
      <c r="M1871">
        <v>8921458</v>
      </c>
      <c r="N1871" t="s">
        <v>92</v>
      </c>
      <c r="O1871" s="20">
        <v>45913</v>
      </c>
      <c r="P1871" t="s">
        <v>1084</v>
      </c>
      <c r="Q1871" s="20">
        <v>45913</v>
      </c>
      <c r="S1871" t="s">
        <v>776</v>
      </c>
      <c r="T1871">
        <v>500</v>
      </c>
      <c r="W1871">
        <v>5</v>
      </c>
      <c r="X1871" t="s">
        <v>1085</v>
      </c>
      <c r="AB1871" t="s">
        <v>1086</v>
      </c>
      <c r="AK1871">
        <v>0</v>
      </c>
      <c r="AL1871">
        <v>0</v>
      </c>
      <c r="AN1871" s="20">
        <v>45913</v>
      </c>
    </row>
    <row r="1872" spans="1:40" x14ac:dyDescent="0.25">
      <c r="A1872">
        <v>9159072</v>
      </c>
      <c r="B1872" t="s">
        <v>3546</v>
      </c>
      <c r="C1872" t="s">
        <v>3547</v>
      </c>
      <c r="D1872" t="s">
        <v>7</v>
      </c>
      <c r="E1872" t="s">
        <v>7</v>
      </c>
      <c r="G1872" s="20">
        <v>42793</v>
      </c>
      <c r="H1872" t="s">
        <v>58</v>
      </c>
      <c r="I1872">
        <v>-9</v>
      </c>
      <c r="J1872" t="s">
        <v>1087</v>
      </c>
      <c r="L1872" t="s">
        <v>1083</v>
      </c>
      <c r="M1872">
        <v>8920031</v>
      </c>
      <c r="N1872" t="s">
        <v>241</v>
      </c>
      <c r="O1872" s="20">
        <v>45910</v>
      </c>
      <c r="P1872" t="s">
        <v>1084</v>
      </c>
      <c r="Q1872" s="20">
        <v>45563</v>
      </c>
      <c r="S1872" t="s">
        <v>776</v>
      </c>
      <c r="T1872">
        <v>522</v>
      </c>
      <c r="W1872">
        <v>5</v>
      </c>
      <c r="X1872" t="s">
        <v>1085</v>
      </c>
      <c r="AA1872" s="20">
        <v>45839</v>
      </c>
      <c r="AB1872" t="s">
        <v>1086</v>
      </c>
      <c r="AK1872">
        <v>0</v>
      </c>
      <c r="AL1872">
        <v>0</v>
      </c>
      <c r="AN1872" s="20">
        <v>45910</v>
      </c>
    </row>
    <row r="1873" spans="1:40" x14ac:dyDescent="0.25">
      <c r="A1873">
        <v>9265868</v>
      </c>
      <c r="B1873" t="s">
        <v>3548</v>
      </c>
      <c r="C1873" t="s">
        <v>3549</v>
      </c>
      <c r="D1873" t="s">
        <v>58</v>
      </c>
      <c r="G1873" s="20">
        <v>42727</v>
      </c>
      <c r="H1873" t="s">
        <v>1465</v>
      </c>
      <c r="I1873">
        <v>-10</v>
      </c>
      <c r="J1873" t="s">
        <v>1087</v>
      </c>
      <c r="L1873" t="s">
        <v>1083</v>
      </c>
      <c r="M1873">
        <v>8920309</v>
      </c>
      <c r="N1873" t="s">
        <v>195</v>
      </c>
      <c r="O1873" s="20">
        <v>45896</v>
      </c>
      <c r="P1873" t="s">
        <v>1084</v>
      </c>
      <c r="Q1873" s="20">
        <v>45896</v>
      </c>
      <c r="S1873" t="s">
        <v>776</v>
      </c>
      <c r="T1873">
        <v>500</v>
      </c>
      <c r="W1873">
        <v>5</v>
      </c>
      <c r="X1873" t="s">
        <v>1085</v>
      </c>
      <c r="AB1873" t="s">
        <v>1086</v>
      </c>
      <c r="AK1873">
        <v>0</v>
      </c>
      <c r="AL1873">
        <v>0</v>
      </c>
      <c r="AN1873" s="20">
        <v>45896</v>
      </c>
    </row>
    <row r="1874" spans="1:40" x14ac:dyDescent="0.25">
      <c r="A1874">
        <v>9260889</v>
      </c>
      <c r="B1874" t="s">
        <v>1341</v>
      </c>
      <c r="C1874" t="s">
        <v>1033</v>
      </c>
      <c r="D1874" t="s">
        <v>7</v>
      </c>
      <c r="E1874" t="s">
        <v>7</v>
      </c>
      <c r="G1874" s="20">
        <v>41199</v>
      </c>
      <c r="H1874" t="s">
        <v>458</v>
      </c>
      <c r="I1874">
        <v>-14</v>
      </c>
      <c r="J1874" t="s">
        <v>1087</v>
      </c>
      <c r="L1874" t="s">
        <v>1083</v>
      </c>
      <c r="M1874">
        <v>8920151</v>
      </c>
      <c r="N1874" t="s">
        <v>606</v>
      </c>
      <c r="O1874" s="20">
        <v>45910</v>
      </c>
      <c r="P1874" t="s">
        <v>1084</v>
      </c>
      <c r="Q1874" s="20">
        <v>45187</v>
      </c>
      <c r="S1874" t="s">
        <v>776</v>
      </c>
      <c r="T1874">
        <v>517</v>
      </c>
      <c r="W1874">
        <v>5</v>
      </c>
      <c r="X1874" t="s">
        <v>1085</v>
      </c>
      <c r="AB1874" t="s">
        <v>1086</v>
      </c>
      <c r="AK1874">
        <v>0</v>
      </c>
      <c r="AL1874">
        <v>0</v>
      </c>
      <c r="AN1874" s="20">
        <v>45910</v>
      </c>
    </row>
    <row r="1875" spans="1:40" x14ac:dyDescent="0.25">
      <c r="A1875">
        <v>9266541</v>
      </c>
      <c r="B1875" t="s">
        <v>3550</v>
      </c>
      <c r="C1875" t="s">
        <v>115</v>
      </c>
      <c r="D1875" t="s">
        <v>7</v>
      </c>
      <c r="G1875" s="20">
        <v>41510</v>
      </c>
      <c r="H1875" t="s">
        <v>443</v>
      </c>
      <c r="I1875">
        <v>-13</v>
      </c>
      <c r="J1875" t="s">
        <v>1087</v>
      </c>
      <c r="L1875" t="s">
        <v>1083</v>
      </c>
      <c r="M1875">
        <v>8920049</v>
      </c>
      <c r="N1875" t="s">
        <v>235</v>
      </c>
      <c r="O1875" s="20">
        <v>45917</v>
      </c>
      <c r="P1875" t="s">
        <v>1084</v>
      </c>
      <c r="Q1875" s="20">
        <v>45917</v>
      </c>
      <c r="S1875" t="s">
        <v>776</v>
      </c>
      <c r="T1875">
        <v>500</v>
      </c>
      <c r="W1875">
        <v>5</v>
      </c>
      <c r="X1875" t="s">
        <v>1085</v>
      </c>
      <c r="AB1875" t="s">
        <v>1086</v>
      </c>
      <c r="AK1875">
        <v>0</v>
      </c>
      <c r="AL1875">
        <v>0</v>
      </c>
      <c r="AN1875" s="20">
        <v>45917</v>
      </c>
    </row>
    <row r="1876" spans="1:40" x14ac:dyDescent="0.25">
      <c r="A1876">
        <v>9266518</v>
      </c>
      <c r="B1876" t="s">
        <v>3551</v>
      </c>
      <c r="C1876" t="s">
        <v>3552</v>
      </c>
      <c r="D1876" t="s">
        <v>58</v>
      </c>
      <c r="G1876" s="20">
        <v>42187</v>
      </c>
      <c r="H1876" t="s">
        <v>60</v>
      </c>
      <c r="I1876">
        <v>-11</v>
      </c>
      <c r="J1876" t="s">
        <v>1087</v>
      </c>
      <c r="L1876" t="s">
        <v>1083</v>
      </c>
      <c r="M1876">
        <v>8921190</v>
      </c>
      <c r="N1876" t="s">
        <v>149</v>
      </c>
      <c r="O1876" s="20">
        <v>45916</v>
      </c>
      <c r="P1876" t="s">
        <v>1084</v>
      </c>
      <c r="Q1876" s="20">
        <v>45916</v>
      </c>
      <c r="S1876" t="s">
        <v>776</v>
      </c>
      <c r="T1876">
        <v>500</v>
      </c>
      <c r="W1876">
        <v>5</v>
      </c>
      <c r="X1876" t="s">
        <v>1085</v>
      </c>
      <c r="AB1876" t="s">
        <v>1086</v>
      </c>
      <c r="AK1876">
        <v>0</v>
      </c>
      <c r="AL1876">
        <v>0</v>
      </c>
      <c r="AN1876" s="20">
        <v>45916</v>
      </c>
    </row>
    <row r="1877" spans="1:40" x14ac:dyDescent="0.25">
      <c r="A1877">
        <v>9265602</v>
      </c>
      <c r="B1877" t="s">
        <v>3553</v>
      </c>
      <c r="C1877" t="s">
        <v>852</v>
      </c>
      <c r="D1877" t="s">
        <v>58</v>
      </c>
      <c r="G1877" s="20">
        <v>42584</v>
      </c>
      <c r="H1877" t="s">
        <v>1465</v>
      </c>
      <c r="I1877">
        <v>-10</v>
      </c>
      <c r="J1877" t="s">
        <v>1087</v>
      </c>
      <c r="L1877" t="s">
        <v>1083</v>
      </c>
      <c r="M1877">
        <v>8920309</v>
      </c>
      <c r="N1877" t="s">
        <v>195</v>
      </c>
      <c r="O1877" s="20">
        <v>45846</v>
      </c>
      <c r="P1877" t="s">
        <v>1084</v>
      </c>
      <c r="Q1877" s="20">
        <v>45846</v>
      </c>
      <c r="S1877" t="s">
        <v>776</v>
      </c>
      <c r="T1877">
        <v>500</v>
      </c>
      <c r="W1877">
        <v>5</v>
      </c>
      <c r="X1877" t="s">
        <v>1085</v>
      </c>
      <c r="AB1877" t="s">
        <v>1086</v>
      </c>
      <c r="AK1877">
        <v>0</v>
      </c>
      <c r="AL1877">
        <v>0</v>
      </c>
      <c r="AN1877" s="20">
        <v>45846</v>
      </c>
    </row>
    <row r="1878" spans="1:40" x14ac:dyDescent="0.25">
      <c r="A1878">
        <v>9260270</v>
      </c>
      <c r="B1878" t="s">
        <v>688</v>
      </c>
      <c r="C1878" t="s">
        <v>270</v>
      </c>
      <c r="D1878" t="s">
        <v>7</v>
      </c>
      <c r="E1878" t="s">
        <v>7</v>
      </c>
      <c r="G1878" s="20">
        <v>42857</v>
      </c>
      <c r="H1878" t="s">
        <v>58</v>
      </c>
      <c r="I1878">
        <v>-9</v>
      </c>
      <c r="J1878" t="s">
        <v>1087</v>
      </c>
      <c r="L1878" t="s">
        <v>1083</v>
      </c>
      <c r="M1878">
        <v>8920312</v>
      </c>
      <c r="N1878" t="s">
        <v>193</v>
      </c>
      <c r="O1878" s="20">
        <v>45904</v>
      </c>
      <c r="P1878" t="s">
        <v>1084</v>
      </c>
      <c r="Q1878" s="20">
        <v>45056</v>
      </c>
      <c r="S1878" t="s">
        <v>776</v>
      </c>
      <c r="T1878">
        <v>500</v>
      </c>
      <c r="W1878">
        <v>5</v>
      </c>
      <c r="X1878" t="s">
        <v>1085</v>
      </c>
      <c r="AB1878" t="s">
        <v>1086</v>
      </c>
      <c r="AK1878">
        <v>0</v>
      </c>
      <c r="AL1878">
        <v>0</v>
      </c>
      <c r="AN1878" s="20">
        <v>45904</v>
      </c>
    </row>
    <row r="1879" spans="1:40" x14ac:dyDescent="0.25">
      <c r="A1879">
        <v>9260390</v>
      </c>
      <c r="B1879" t="s">
        <v>1342</v>
      </c>
      <c r="C1879" t="s">
        <v>1343</v>
      </c>
      <c r="D1879" t="s">
        <v>7</v>
      </c>
      <c r="E1879" t="s">
        <v>7</v>
      </c>
      <c r="G1879" s="20">
        <v>42608</v>
      </c>
      <c r="H1879" t="s">
        <v>1465</v>
      </c>
      <c r="I1879">
        <v>-10</v>
      </c>
      <c r="J1879" t="s">
        <v>1087</v>
      </c>
      <c r="L1879" t="s">
        <v>1083</v>
      </c>
      <c r="M1879">
        <v>8920309</v>
      </c>
      <c r="N1879" t="s">
        <v>195</v>
      </c>
      <c r="O1879" s="20">
        <v>45845</v>
      </c>
      <c r="P1879" t="s">
        <v>1084</v>
      </c>
      <c r="Q1879" s="20">
        <v>45137</v>
      </c>
      <c r="S1879" t="s">
        <v>776</v>
      </c>
      <c r="T1879">
        <v>507</v>
      </c>
      <c r="W1879">
        <v>5</v>
      </c>
      <c r="X1879" t="s">
        <v>1085</v>
      </c>
      <c r="AB1879" t="s">
        <v>1086</v>
      </c>
      <c r="AK1879">
        <v>0</v>
      </c>
      <c r="AL1879">
        <v>0</v>
      </c>
      <c r="AN1879" s="20">
        <v>45845</v>
      </c>
    </row>
    <row r="1880" spans="1:40" x14ac:dyDescent="0.25">
      <c r="A1880">
        <v>9267007</v>
      </c>
      <c r="B1880" t="s">
        <v>3554</v>
      </c>
      <c r="C1880" t="s">
        <v>3555</v>
      </c>
      <c r="D1880" t="s">
        <v>58</v>
      </c>
      <c r="G1880" s="20">
        <v>41920</v>
      </c>
      <c r="H1880" t="s">
        <v>412</v>
      </c>
      <c r="I1880">
        <v>-12</v>
      </c>
      <c r="J1880" t="s">
        <v>1087</v>
      </c>
      <c r="L1880" t="s">
        <v>1083</v>
      </c>
      <c r="M1880">
        <v>8920140</v>
      </c>
      <c r="N1880" t="s">
        <v>511</v>
      </c>
      <c r="O1880" s="20">
        <v>45935</v>
      </c>
      <c r="P1880" t="s">
        <v>1084</v>
      </c>
      <c r="Q1880" s="20">
        <v>45935</v>
      </c>
      <c r="S1880" t="s">
        <v>776</v>
      </c>
      <c r="T1880">
        <v>500</v>
      </c>
      <c r="W1880">
        <v>5</v>
      </c>
      <c r="X1880" t="s">
        <v>1085</v>
      </c>
      <c r="AB1880" t="s">
        <v>1086</v>
      </c>
      <c r="AK1880">
        <v>1</v>
      </c>
      <c r="AL1880">
        <v>0</v>
      </c>
      <c r="AN1880" s="20">
        <v>45935</v>
      </c>
    </row>
    <row r="1881" spans="1:40" x14ac:dyDescent="0.25">
      <c r="A1881">
        <v>9264755</v>
      </c>
      <c r="B1881" t="s">
        <v>2168</v>
      </c>
      <c r="C1881" t="s">
        <v>2169</v>
      </c>
      <c r="D1881" t="s">
        <v>58</v>
      </c>
      <c r="E1881" t="s">
        <v>58</v>
      </c>
      <c r="G1881" s="20">
        <v>41453</v>
      </c>
      <c r="H1881" t="s">
        <v>443</v>
      </c>
      <c r="I1881">
        <v>-13</v>
      </c>
      <c r="J1881" t="s">
        <v>1087</v>
      </c>
      <c r="L1881" t="s">
        <v>1083</v>
      </c>
      <c r="M1881">
        <v>8920389</v>
      </c>
      <c r="N1881" t="s">
        <v>184</v>
      </c>
      <c r="O1881" s="20">
        <v>45926</v>
      </c>
      <c r="P1881" t="s">
        <v>1084</v>
      </c>
      <c r="Q1881" s="20">
        <v>45587</v>
      </c>
      <c r="S1881" t="s">
        <v>776</v>
      </c>
      <c r="T1881">
        <v>500</v>
      </c>
      <c r="W1881">
        <v>5</v>
      </c>
      <c r="X1881" t="s">
        <v>1085</v>
      </c>
      <c r="AB1881" t="s">
        <v>1086</v>
      </c>
      <c r="AK1881">
        <v>0</v>
      </c>
      <c r="AL1881">
        <v>0</v>
      </c>
      <c r="AN1881" s="20">
        <v>45926</v>
      </c>
    </row>
    <row r="1882" spans="1:40" x14ac:dyDescent="0.25">
      <c r="A1882">
        <v>9265603</v>
      </c>
      <c r="B1882" t="s">
        <v>3556</v>
      </c>
      <c r="C1882" t="s">
        <v>1504</v>
      </c>
      <c r="D1882" t="s">
        <v>58</v>
      </c>
      <c r="G1882" s="20">
        <v>40765</v>
      </c>
      <c r="H1882" t="s">
        <v>468</v>
      </c>
      <c r="I1882">
        <v>-15</v>
      </c>
      <c r="J1882" t="s">
        <v>1087</v>
      </c>
      <c r="L1882" t="s">
        <v>1083</v>
      </c>
      <c r="M1882">
        <v>8920309</v>
      </c>
      <c r="N1882" t="s">
        <v>195</v>
      </c>
      <c r="O1882" s="20">
        <v>45846</v>
      </c>
      <c r="P1882" t="s">
        <v>1084</v>
      </c>
      <c r="Q1882" s="20">
        <v>45846</v>
      </c>
      <c r="S1882" t="s">
        <v>776</v>
      </c>
      <c r="T1882">
        <v>500</v>
      </c>
      <c r="W1882">
        <v>5</v>
      </c>
      <c r="X1882" t="s">
        <v>1085</v>
      </c>
      <c r="AB1882" t="s">
        <v>1088</v>
      </c>
      <c r="AK1882">
        <v>0</v>
      </c>
      <c r="AL1882">
        <v>0</v>
      </c>
      <c r="AN1882" s="20">
        <v>45846</v>
      </c>
    </row>
    <row r="1883" spans="1:40" x14ac:dyDescent="0.25">
      <c r="A1883">
        <v>9263416</v>
      </c>
      <c r="B1883" t="s">
        <v>1662</v>
      </c>
      <c r="C1883" t="s">
        <v>291</v>
      </c>
      <c r="D1883" t="s">
        <v>58</v>
      </c>
      <c r="E1883" t="s">
        <v>58</v>
      </c>
      <c r="G1883" s="20">
        <v>41895</v>
      </c>
      <c r="H1883" t="s">
        <v>412</v>
      </c>
      <c r="I1883">
        <v>-12</v>
      </c>
      <c r="J1883" t="s">
        <v>1087</v>
      </c>
      <c r="L1883" t="s">
        <v>1083</v>
      </c>
      <c r="M1883">
        <v>8920312</v>
      </c>
      <c r="N1883" t="s">
        <v>193</v>
      </c>
      <c r="O1883" s="20">
        <v>45905</v>
      </c>
      <c r="P1883" t="s">
        <v>1084</v>
      </c>
      <c r="Q1883" s="20">
        <v>45548</v>
      </c>
      <c r="S1883" t="s">
        <v>776</v>
      </c>
      <c r="T1883">
        <v>500</v>
      </c>
      <c r="W1883">
        <v>5</v>
      </c>
      <c r="X1883" t="s">
        <v>1085</v>
      </c>
      <c r="AB1883" t="s">
        <v>1086</v>
      </c>
      <c r="AK1883">
        <v>0</v>
      </c>
      <c r="AL1883">
        <v>0</v>
      </c>
      <c r="AN1883" s="20">
        <v>45905</v>
      </c>
    </row>
    <row r="1884" spans="1:40" x14ac:dyDescent="0.25">
      <c r="A1884">
        <v>9262068</v>
      </c>
      <c r="B1884" t="s">
        <v>1662</v>
      </c>
      <c r="C1884" t="s">
        <v>1391</v>
      </c>
      <c r="D1884" t="s">
        <v>58</v>
      </c>
      <c r="E1884" t="s">
        <v>58</v>
      </c>
      <c r="G1884" s="20">
        <v>41421</v>
      </c>
      <c r="H1884" t="s">
        <v>443</v>
      </c>
      <c r="I1884">
        <v>-13</v>
      </c>
      <c r="J1884" t="s">
        <v>1087</v>
      </c>
      <c r="L1884" t="s">
        <v>1083</v>
      </c>
      <c r="M1884">
        <v>8921458</v>
      </c>
      <c r="N1884" t="s">
        <v>92</v>
      </c>
      <c r="O1884" s="20">
        <v>45930</v>
      </c>
      <c r="P1884" t="s">
        <v>1084</v>
      </c>
      <c r="Q1884" s="20">
        <v>45350</v>
      </c>
      <c r="S1884" t="s">
        <v>776</v>
      </c>
      <c r="T1884">
        <v>500</v>
      </c>
      <c r="W1884">
        <v>5</v>
      </c>
      <c r="X1884" t="s">
        <v>1085</v>
      </c>
      <c r="AB1884" t="s">
        <v>1086</v>
      </c>
      <c r="AK1884">
        <v>0</v>
      </c>
      <c r="AL1884">
        <v>0</v>
      </c>
      <c r="AN1884" s="20">
        <v>45930</v>
      </c>
    </row>
    <row r="1885" spans="1:40" x14ac:dyDescent="0.25">
      <c r="A1885">
        <v>7526345</v>
      </c>
      <c r="B1885" t="s">
        <v>3557</v>
      </c>
      <c r="C1885" t="s">
        <v>64</v>
      </c>
      <c r="D1885" t="s">
        <v>7</v>
      </c>
      <c r="E1885" t="s">
        <v>7</v>
      </c>
      <c r="G1885" s="20">
        <v>42057</v>
      </c>
      <c r="H1885" t="s">
        <v>60</v>
      </c>
      <c r="I1885">
        <v>-11</v>
      </c>
      <c r="J1885" t="s">
        <v>1087</v>
      </c>
      <c r="L1885" t="s">
        <v>1083</v>
      </c>
      <c r="M1885">
        <v>8921164</v>
      </c>
      <c r="N1885" t="s">
        <v>172</v>
      </c>
      <c r="O1885" s="20">
        <v>45916</v>
      </c>
      <c r="P1885" t="s">
        <v>1084</v>
      </c>
      <c r="Q1885" s="20">
        <v>44097</v>
      </c>
      <c r="S1885" t="s">
        <v>776</v>
      </c>
      <c r="T1885">
        <v>596</v>
      </c>
      <c r="W1885">
        <v>5</v>
      </c>
      <c r="X1885" t="s">
        <v>1085</v>
      </c>
      <c r="AA1885" s="20">
        <v>45898</v>
      </c>
      <c r="AB1885" t="s">
        <v>1086</v>
      </c>
      <c r="AK1885">
        <v>0</v>
      </c>
      <c r="AL1885">
        <v>0</v>
      </c>
      <c r="AN1885" s="20">
        <v>45916</v>
      </c>
    </row>
    <row r="1886" spans="1:40" x14ac:dyDescent="0.25">
      <c r="A1886">
        <v>9460145</v>
      </c>
      <c r="B1886" t="s">
        <v>3557</v>
      </c>
      <c r="C1886" t="s">
        <v>65</v>
      </c>
      <c r="D1886" t="s">
        <v>7</v>
      </c>
      <c r="E1886" t="s">
        <v>7</v>
      </c>
      <c r="G1886" s="20">
        <v>41094</v>
      </c>
      <c r="H1886" t="s">
        <v>458</v>
      </c>
      <c r="I1886">
        <v>-14</v>
      </c>
      <c r="J1886" t="s">
        <v>1087</v>
      </c>
      <c r="L1886" t="s">
        <v>1083</v>
      </c>
      <c r="M1886">
        <v>8921164</v>
      </c>
      <c r="N1886" t="s">
        <v>172</v>
      </c>
      <c r="O1886" s="20">
        <v>45916</v>
      </c>
      <c r="P1886" t="s">
        <v>1084</v>
      </c>
      <c r="Q1886" s="20">
        <v>43722</v>
      </c>
      <c r="S1886" t="s">
        <v>776</v>
      </c>
      <c r="T1886">
        <v>948</v>
      </c>
      <c r="W1886">
        <v>9</v>
      </c>
      <c r="X1886" t="s">
        <v>1085</v>
      </c>
      <c r="AA1886" s="20">
        <v>45898</v>
      </c>
      <c r="AB1886" t="s">
        <v>1086</v>
      </c>
      <c r="AK1886">
        <v>0</v>
      </c>
      <c r="AL1886">
        <v>0</v>
      </c>
      <c r="AN1886" s="20">
        <v>45916</v>
      </c>
    </row>
    <row r="1887" spans="1:40" x14ac:dyDescent="0.25">
      <c r="A1887">
        <v>9266850</v>
      </c>
      <c r="B1887" t="s">
        <v>3558</v>
      </c>
      <c r="C1887" t="s">
        <v>3559</v>
      </c>
      <c r="D1887" t="s">
        <v>58</v>
      </c>
      <c r="G1887" s="20">
        <v>42029</v>
      </c>
      <c r="H1887" t="s">
        <v>60</v>
      </c>
      <c r="I1887">
        <v>-11</v>
      </c>
      <c r="J1887" t="s">
        <v>1087</v>
      </c>
      <c r="L1887" t="s">
        <v>1083</v>
      </c>
      <c r="M1887">
        <v>8920075</v>
      </c>
      <c r="N1887" t="s">
        <v>57</v>
      </c>
      <c r="O1887" s="20">
        <v>45926</v>
      </c>
      <c r="P1887" t="s">
        <v>1084</v>
      </c>
      <c r="Q1887" s="20">
        <v>45926</v>
      </c>
      <c r="S1887" t="s">
        <v>776</v>
      </c>
      <c r="T1887">
        <v>500</v>
      </c>
      <c r="W1887">
        <v>5</v>
      </c>
      <c r="X1887" t="s">
        <v>1085</v>
      </c>
      <c r="AB1887" t="s">
        <v>1086</v>
      </c>
      <c r="AK1887">
        <v>0</v>
      </c>
      <c r="AL1887">
        <v>0</v>
      </c>
      <c r="AN1887" s="20">
        <v>45926</v>
      </c>
    </row>
    <row r="1888" spans="1:40" x14ac:dyDescent="0.25">
      <c r="A1888">
        <v>9263624</v>
      </c>
      <c r="B1888" t="s">
        <v>2170</v>
      </c>
      <c r="C1888" t="s">
        <v>103</v>
      </c>
      <c r="D1888" t="s">
        <v>58</v>
      </c>
      <c r="E1888" t="s">
        <v>58</v>
      </c>
      <c r="G1888" s="20">
        <v>41593</v>
      </c>
      <c r="H1888" t="s">
        <v>443</v>
      </c>
      <c r="I1888">
        <v>-13</v>
      </c>
      <c r="J1888" t="s">
        <v>1087</v>
      </c>
      <c r="L1888" t="s">
        <v>1083</v>
      </c>
      <c r="M1888">
        <v>8920025</v>
      </c>
      <c r="N1888" t="s">
        <v>255</v>
      </c>
      <c r="O1888" s="20">
        <v>45853</v>
      </c>
      <c r="P1888" t="s">
        <v>1084</v>
      </c>
      <c r="Q1888" s="20">
        <v>45552</v>
      </c>
      <c r="S1888" t="s">
        <v>776</v>
      </c>
      <c r="T1888">
        <v>500</v>
      </c>
      <c r="W1888">
        <v>5</v>
      </c>
      <c r="X1888" t="s">
        <v>1085</v>
      </c>
      <c r="AB1888" t="s">
        <v>1086</v>
      </c>
      <c r="AK1888">
        <v>0</v>
      </c>
      <c r="AL1888">
        <v>0</v>
      </c>
      <c r="AN1888" s="20">
        <v>45853</v>
      </c>
    </row>
    <row r="1889" spans="1:40" x14ac:dyDescent="0.25">
      <c r="A1889">
        <v>9261847</v>
      </c>
      <c r="B1889" t="s">
        <v>1584</v>
      </c>
      <c r="C1889" t="s">
        <v>1585</v>
      </c>
      <c r="D1889" t="s">
        <v>58</v>
      </c>
      <c r="E1889" t="s">
        <v>58</v>
      </c>
      <c r="G1889" s="20">
        <v>42167</v>
      </c>
      <c r="H1889" t="s">
        <v>60</v>
      </c>
      <c r="I1889">
        <v>-11</v>
      </c>
      <c r="J1889" t="s">
        <v>1087</v>
      </c>
      <c r="L1889" t="s">
        <v>1083</v>
      </c>
      <c r="M1889">
        <v>8920111</v>
      </c>
      <c r="N1889" t="s">
        <v>212</v>
      </c>
      <c r="O1889" s="20">
        <v>45910</v>
      </c>
      <c r="P1889" t="s">
        <v>1084</v>
      </c>
      <c r="Q1889" s="20">
        <v>45261</v>
      </c>
      <c r="S1889" t="s">
        <v>776</v>
      </c>
      <c r="T1889">
        <v>500</v>
      </c>
      <c r="W1889">
        <v>5</v>
      </c>
      <c r="X1889" t="s">
        <v>1085</v>
      </c>
      <c r="AB1889" t="s">
        <v>1086</v>
      </c>
      <c r="AK1889">
        <v>0</v>
      </c>
      <c r="AL1889">
        <v>0</v>
      </c>
      <c r="AN1889" s="20">
        <v>45910</v>
      </c>
    </row>
    <row r="1890" spans="1:40" x14ac:dyDescent="0.25">
      <c r="A1890">
        <v>9264243</v>
      </c>
      <c r="B1890" t="s">
        <v>2171</v>
      </c>
      <c r="C1890" t="s">
        <v>2172</v>
      </c>
      <c r="D1890" t="s">
        <v>7</v>
      </c>
      <c r="E1890" t="s">
        <v>7</v>
      </c>
      <c r="G1890" s="20">
        <v>42251</v>
      </c>
      <c r="H1890" t="s">
        <v>60</v>
      </c>
      <c r="I1890">
        <v>-11</v>
      </c>
      <c r="J1890" t="s">
        <v>1087</v>
      </c>
      <c r="L1890" t="s">
        <v>1083</v>
      </c>
      <c r="M1890">
        <v>8920018</v>
      </c>
      <c r="N1890" t="s">
        <v>259</v>
      </c>
      <c r="O1890" s="20">
        <v>45917</v>
      </c>
      <c r="P1890" t="s">
        <v>1084</v>
      </c>
      <c r="Q1890" s="20">
        <v>45572</v>
      </c>
      <c r="S1890" t="s">
        <v>776</v>
      </c>
      <c r="T1890">
        <v>500</v>
      </c>
      <c r="W1890">
        <v>5</v>
      </c>
      <c r="X1890" t="s">
        <v>1085</v>
      </c>
      <c r="AB1890" t="s">
        <v>1086</v>
      </c>
      <c r="AK1890">
        <v>0</v>
      </c>
      <c r="AL1890">
        <v>0</v>
      </c>
      <c r="AN1890" s="20">
        <v>45917</v>
      </c>
    </row>
    <row r="1891" spans="1:40" x14ac:dyDescent="0.25">
      <c r="A1891">
        <v>9258585</v>
      </c>
      <c r="B1891" t="s">
        <v>689</v>
      </c>
      <c r="C1891" t="s">
        <v>63</v>
      </c>
      <c r="D1891" t="s">
        <v>7</v>
      </c>
      <c r="E1891" t="s">
        <v>7</v>
      </c>
      <c r="G1891" s="20">
        <v>39823</v>
      </c>
      <c r="H1891" t="s">
        <v>487</v>
      </c>
      <c r="I1891">
        <v>-17</v>
      </c>
      <c r="J1891" t="s">
        <v>1087</v>
      </c>
      <c r="L1891" t="s">
        <v>1083</v>
      </c>
      <c r="M1891">
        <v>8920312</v>
      </c>
      <c r="N1891" t="s">
        <v>193</v>
      </c>
      <c r="O1891" s="20">
        <v>45904</v>
      </c>
      <c r="P1891" t="s">
        <v>1084</v>
      </c>
      <c r="Q1891" s="20">
        <v>44817</v>
      </c>
      <c r="S1891" t="s">
        <v>776</v>
      </c>
      <c r="T1891">
        <v>580</v>
      </c>
      <c r="W1891">
        <v>5</v>
      </c>
      <c r="X1891" t="s">
        <v>1085</v>
      </c>
      <c r="AB1891" t="s">
        <v>1086</v>
      </c>
      <c r="AK1891">
        <v>0</v>
      </c>
      <c r="AL1891">
        <v>0</v>
      </c>
      <c r="AN1891" s="20">
        <v>45904</v>
      </c>
    </row>
    <row r="1892" spans="1:40" x14ac:dyDescent="0.25">
      <c r="A1892">
        <v>9257352</v>
      </c>
      <c r="B1892" t="s">
        <v>689</v>
      </c>
      <c r="C1892" t="s">
        <v>202</v>
      </c>
      <c r="D1892" t="s">
        <v>7</v>
      </c>
      <c r="E1892" t="s">
        <v>7</v>
      </c>
      <c r="G1892" s="20">
        <v>40939</v>
      </c>
      <c r="H1892" t="s">
        <v>458</v>
      </c>
      <c r="I1892">
        <v>-14</v>
      </c>
      <c r="J1892" t="s">
        <v>1087</v>
      </c>
      <c r="L1892" t="s">
        <v>1083</v>
      </c>
      <c r="M1892">
        <v>8920312</v>
      </c>
      <c r="N1892" t="s">
        <v>193</v>
      </c>
      <c r="O1892" s="20">
        <v>45904</v>
      </c>
      <c r="P1892" t="s">
        <v>1084</v>
      </c>
      <c r="Q1892" s="20">
        <v>44492</v>
      </c>
      <c r="S1892" t="s">
        <v>776</v>
      </c>
      <c r="T1892">
        <v>631</v>
      </c>
      <c r="W1892">
        <v>6</v>
      </c>
      <c r="X1892" t="s">
        <v>1085</v>
      </c>
      <c r="AB1892" t="s">
        <v>1086</v>
      </c>
      <c r="AK1892">
        <v>0</v>
      </c>
      <c r="AL1892">
        <v>0</v>
      </c>
      <c r="AN1892" s="20">
        <v>45904</v>
      </c>
    </row>
    <row r="1893" spans="1:40" x14ac:dyDescent="0.25">
      <c r="A1893">
        <v>9262445</v>
      </c>
      <c r="B1893" t="s">
        <v>1113</v>
      </c>
      <c r="C1893" t="s">
        <v>122</v>
      </c>
      <c r="D1893" t="s">
        <v>58</v>
      </c>
      <c r="E1893" t="s">
        <v>58</v>
      </c>
      <c r="G1893" s="20">
        <v>41099</v>
      </c>
      <c r="H1893" t="s">
        <v>458</v>
      </c>
      <c r="I1893">
        <v>-14</v>
      </c>
      <c r="J1893" t="s">
        <v>1087</v>
      </c>
      <c r="L1893" t="s">
        <v>1083</v>
      </c>
      <c r="M1893">
        <v>8920646</v>
      </c>
      <c r="N1893" t="s">
        <v>175</v>
      </c>
      <c r="O1893" s="20">
        <v>45875</v>
      </c>
      <c r="P1893" t="s">
        <v>1084</v>
      </c>
      <c r="Q1893" s="20">
        <v>45517</v>
      </c>
      <c r="S1893" t="s">
        <v>776</v>
      </c>
      <c r="T1893">
        <v>500</v>
      </c>
      <c r="W1893">
        <v>5</v>
      </c>
      <c r="X1893" t="s">
        <v>1085</v>
      </c>
      <c r="AB1893" t="s">
        <v>1086</v>
      </c>
      <c r="AK1893">
        <v>0</v>
      </c>
      <c r="AL1893">
        <v>0</v>
      </c>
      <c r="AN1893" s="20">
        <v>45875</v>
      </c>
    </row>
    <row r="1894" spans="1:40" x14ac:dyDescent="0.25">
      <c r="A1894">
        <v>9260693</v>
      </c>
      <c r="B1894" t="s">
        <v>1344</v>
      </c>
      <c r="C1894" t="s">
        <v>71</v>
      </c>
      <c r="D1894" t="s">
        <v>58</v>
      </c>
      <c r="E1894" t="s">
        <v>58</v>
      </c>
      <c r="G1894" s="20">
        <v>41450</v>
      </c>
      <c r="H1894" t="s">
        <v>443</v>
      </c>
      <c r="I1894">
        <v>-13</v>
      </c>
      <c r="J1894" t="s">
        <v>1087</v>
      </c>
      <c r="L1894" t="s">
        <v>1083</v>
      </c>
      <c r="M1894">
        <v>8920025</v>
      </c>
      <c r="N1894" t="s">
        <v>255</v>
      </c>
      <c r="O1894" s="20">
        <v>45853</v>
      </c>
      <c r="P1894" t="s">
        <v>1084</v>
      </c>
      <c r="Q1894" s="20">
        <v>45180</v>
      </c>
      <c r="S1894" t="s">
        <v>776</v>
      </c>
      <c r="T1894">
        <v>500</v>
      </c>
      <c r="W1894">
        <v>5</v>
      </c>
      <c r="X1894" t="s">
        <v>1085</v>
      </c>
      <c r="AB1894" t="s">
        <v>1086</v>
      </c>
      <c r="AK1894">
        <v>0</v>
      </c>
      <c r="AL1894">
        <v>0</v>
      </c>
      <c r="AN1894" s="20">
        <v>45853</v>
      </c>
    </row>
    <row r="1895" spans="1:40" x14ac:dyDescent="0.25">
      <c r="A1895">
        <v>9267486</v>
      </c>
      <c r="B1895" t="s">
        <v>4275</v>
      </c>
      <c r="C1895" t="s">
        <v>274</v>
      </c>
      <c r="D1895" t="s">
        <v>7</v>
      </c>
      <c r="G1895" s="20">
        <v>42521</v>
      </c>
      <c r="H1895" t="s">
        <v>1465</v>
      </c>
      <c r="I1895">
        <v>-10</v>
      </c>
      <c r="J1895" t="s">
        <v>1087</v>
      </c>
      <c r="L1895" t="s">
        <v>1083</v>
      </c>
      <c r="M1895">
        <v>8920067</v>
      </c>
      <c r="N1895" t="s">
        <v>226</v>
      </c>
      <c r="O1895" s="20">
        <v>45985</v>
      </c>
      <c r="P1895" t="s">
        <v>1084</v>
      </c>
      <c r="Q1895" s="20">
        <v>45985</v>
      </c>
      <c r="S1895" t="s">
        <v>776</v>
      </c>
      <c r="T1895">
        <v>500</v>
      </c>
      <c r="W1895">
        <v>5</v>
      </c>
      <c r="X1895" t="s">
        <v>1085</v>
      </c>
      <c r="AB1895" t="s">
        <v>1086</v>
      </c>
      <c r="AK1895">
        <v>0</v>
      </c>
      <c r="AL1895">
        <v>0</v>
      </c>
      <c r="AN1895" s="20">
        <v>45985</v>
      </c>
    </row>
    <row r="1896" spans="1:40" x14ac:dyDescent="0.25">
      <c r="A1896">
        <v>9265931</v>
      </c>
      <c r="B1896" t="s">
        <v>3560</v>
      </c>
      <c r="C1896" t="s">
        <v>61</v>
      </c>
      <c r="D1896" t="s">
        <v>58</v>
      </c>
      <c r="G1896" s="20">
        <v>41598</v>
      </c>
      <c r="H1896" t="s">
        <v>443</v>
      </c>
      <c r="I1896">
        <v>-13</v>
      </c>
      <c r="J1896" t="s">
        <v>1087</v>
      </c>
      <c r="L1896" t="s">
        <v>1083</v>
      </c>
      <c r="M1896">
        <v>8920025</v>
      </c>
      <c r="N1896" t="s">
        <v>255</v>
      </c>
      <c r="O1896" s="20">
        <v>45899</v>
      </c>
      <c r="P1896" t="s">
        <v>1084</v>
      </c>
      <c r="Q1896" s="20">
        <v>45899</v>
      </c>
      <c r="S1896" t="s">
        <v>776</v>
      </c>
      <c r="T1896">
        <v>500</v>
      </c>
      <c r="W1896">
        <v>5</v>
      </c>
      <c r="X1896" t="s">
        <v>1085</v>
      </c>
      <c r="AB1896" t="s">
        <v>1086</v>
      </c>
      <c r="AK1896">
        <v>0</v>
      </c>
      <c r="AL1896">
        <v>0</v>
      </c>
      <c r="AN1896" s="20">
        <v>45899</v>
      </c>
    </row>
    <row r="1897" spans="1:40" x14ac:dyDescent="0.25">
      <c r="A1897">
        <v>9265932</v>
      </c>
      <c r="B1897" t="s">
        <v>3560</v>
      </c>
      <c r="C1897" t="s">
        <v>115</v>
      </c>
      <c r="D1897" t="s">
        <v>58</v>
      </c>
      <c r="G1897" s="20">
        <v>42735</v>
      </c>
      <c r="H1897" t="s">
        <v>1465</v>
      </c>
      <c r="I1897">
        <v>-10</v>
      </c>
      <c r="J1897" t="s">
        <v>1087</v>
      </c>
      <c r="L1897" t="s">
        <v>1083</v>
      </c>
      <c r="M1897">
        <v>8920025</v>
      </c>
      <c r="N1897" t="s">
        <v>255</v>
      </c>
      <c r="O1897" s="20">
        <v>45899</v>
      </c>
      <c r="P1897" t="s">
        <v>1084</v>
      </c>
      <c r="Q1897" s="20">
        <v>45899</v>
      </c>
      <c r="S1897" t="s">
        <v>776</v>
      </c>
      <c r="T1897">
        <v>500</v>
      </c>
      <c r="W1897">
        <v>5</v>
      </c>
      <c r="X1897" t="s">
        <v>1085</v>
      </c>
      <c r="AB1897" t="s">
        <v>1086</v>
      </c>
      <c r="AK1897">
        <v>0</v>
      </c>
      <c r="AL1897">
        <v>0</v>
      </c>
      <c r="AN1897" s="20">
        <v>45899</v>
      </c>
    </row>
    <row r="1898" spans="1:40" x14ac:dyDescent="0.25">
      <c r="A1898">
        <v>9261954</v>
      </c>
      <c r="B1898" t="s">
        <v>1629</v>
      </c>
      <c r="C1898" t="s">
        <v>2173</v>
      </c>
      <c r="D1898" t="s">
        <v>58</v>
      </c>
      <c r="E1898" t="s">
        <v>58</v>
      </c>
      <c r="G1898" s="20">
        <v>42506</v>
      </c>
      <c r="H1898" t="s">
        <v>1465</v>
      </c>
      <c r="I1898">
        <v>-10</v>
      </c>
      <c r="J1898" t="s">
        <v>1087</v>
      </c>
      <c r="L1898" t="s">
        <v>1083</v>
      </c>
      <c r="M1898">
        <v>8921316</v>
      </c>
      <c r="N1898" t="s">
        <v>135</v>
      </c>
      <c r="O1898" s="20">
        <v>45919</v>
      </c>
      <c r="P1898" t="s">
        <v>1084</v>
      </c>
      <c r="Q1898" s="20">
        <v>45288</v>
      </c>
      <c r="S1898" t="s">
        <v>776</v>
      </c>
      <c r="T1898">
        <v>500</v>
      </c>
      <c r="W1898">
        <v>5</v>
      </c>
      <c r="X1898" t="s">
        <v>1085</v>
      </c>
      <c r="AB1898" t="s">
        <v>1086</v>
      </c>
      <c r="AK1898">
        <v>0</v>
      </c>
      <c r="AL1898">
        <v>0</v>
      </c>
      <c r="AN1898" s="20">
        <v>45919</v>
      </c>
    </row>
    <row r="1899" spans="1:40" x14ac:dyDescent="0.25">
      <c r="A1899">
        <v>9267107</v>
      </c>
      <c r="B1899" t="s">
        <v>3561</v>
      </c>
      <c r="C1899" t="s">
        <v>1243</v>
      </c>
      <c r="D1899" t="s">
        <v>58</v>
      </c>
      <c r="G1899" s="20">
        <v>39572</v>
      </c>
      <c r="H1899" t="s">
        <v>489</v>
      </c>
      <c r="I1899">
        <v>-18</v>
      </c>
      <c r="J1899" t="s">
        <v>1082</v>
      </c>
      <c r="L1899" t="s">
        <v>1083</v>
      </c>
      <c r="M1899">
        <v>8921458</v>
      </c>
      <c r="N1899" t="s">
        <v>92</v>
      </c>
      <c r="O1899" s="20">
        <v>45942</v>
      </c>
      <c r="P1899" t="s">
        <v>1084</v>
      </c>
      <c r="Q1899" s="20">
        <v>45942</v>
      </c>
      <c r="S1899" t="s">
        <v>776</v>
      </c>
      <c r="T1899">
        <v>500</v>
      </c>
      <c r="W1899">
        <v>5</v>
      </c>
      <c r="X1899" t="s">
        <v>1085</v>
      </c>
      <c r="AB1899" t="s">
        <v>1086</v>
      </c>
      <c r="AK1899">
        <v>0</v>
      </c>
      <c r="AL1899">
        <v>0</v>
      </c>
      <c r="AN1899" s="20">
        <v>45942</v>
      </c>
    </row>
    <row r="1900" spans="1:40" x14ac:dyDescent="0.25">
      <c r="A1900">
        <v>9265841</v>
      </c>
      <c r="B1900" t="s">
        <v>3562</v>
      </c>
      <c r="C1900" t="s">
        <v>477</v>
      </c>
      <c r="D1900" t="s">
        <v>7</v>
      </c>
      <c r="G1900" s="20">
        <v>42745</v>
      </c>
      <c r="H1900" t="s">
        <v>58</v>
      </c>
      <c r="I1900">
        <v>-9</v>
      </c>
      <c r="J1900" t="s">
        <v>1087</v>
      </c>
      <c r="L1900" t="s">
        <v>1083</v>
      </c>
      <c r="M1900">
        <v>8920646</v>
      </c>
      <c r="N1900" t="s">
        <v>175</v>
      </c>
      <c r="O1900" s="20">
        <v>45977</v>
      </c>
      <c r="P1900" t="s">
        <v>1084</v>
      </c>
      <c r="Q1900" s="20">
        <v>45877</v>
      </c>
      <c r="S1900" t="s">
        <v>776</v>
      </c>
      <c r="T1900">
        <v>500</v>
      </c>
      <c r="W1900">
        <v>5</v>
      </c>
      <c r="X1900" t="s">
        <v>1085</v>
      </c>
      <c r="AB1900" t="s">
        <v>1086</v>
      </c>
      <c r="AK1900">
        <v>0</v>
      </c>
      <c r="AL1900">
        <v>0</v>
      </c>
      <c r="AN1900" s="20">
        <v>45877</v>
      </c>
    </row>
    <row r="1901" spans="1:40" x14ac:dyDescent="0.25">
      <c r="A1901">
        <v>9263964</v>
      </c>
      <c r="B1901" t="s">
        <v>2174</v>
      </c>
      <c r="C1901" t="s">
        <v>853</v>
      </c>
      <c r="D1901" t="s">
        <v>7</v>
      </c>
      <c r="E1901" t="s">
        <v>7</v>
      </c>
      <c r="G1901" s="20">
        <v>41649</v>
      </c>
      <c r="H1901" t="s">
        <v>412</v>
      </c>
      <c r="I1901">
        <v>-12</v>
      </c>
      <c r="J1901" t="s">
        <v>1087</v>
      </c>
      <c r="L1901" t="s">
        <v>1083</v>
      </c>
      <c r="M1901">
        <v>8920646</v>
      </c>
      <c r="N1901" t="s">
        <v>175</v>
      </c>
      <c r="O1901" s="20">
        <v>45977</v>
      </c>
      <c r="P1901" t="s">
        <v>1084</v>
      </c>
      <c r="Q1901" s="20">
        <v>45563</v>
      </c>
      <c r="S1901" t="s">
        <v>776</v>
      </c>
      <c r="T1901">
        <v>500</v>
      </c>
      <c r="W1901">
        <v>5</v>
      </c>
      <c r="X1901" t="s">
        <v>1085</v>
      </c>
      <c r="AA1901" s="20">
        <v>45903</v>
      </c>
      <c r="AB1901" t="s">
        <v>1086</v>
      </c>
      <c r="AK1901">
        <v>0</v>
      </c>
      <c r="AL1901">
        <v>0</v>
      </c>
      <c r="AN1901" s="20">
        <v>45904</v>
      </c>
    </row>
    <row r="1902" spans="1:40" x14ac:dyDescent="0.25">
      <c r="A1902">
        <v>9266621</v>
      </c>
      <c r="B1902" t="s">
        <v>3563</v>
      </c>
      <c r="C1902" t="s">
        <v>137</v>
      </c>
      <c r="D1902" t="s">
        <v>58</v>
      </c>
      <c r="G1902" s="20">
        <v>42918</v>
      </c>
      <c r="H1902" t="s">
        <v>58</v>
      </c>
      <c r="I1902">
        <v>-9</v>
      </c>
      <c r="J1902" t="s">
        <v>1087</v>
      </c>
      <c r="L1902" t="s">
        <v>1083</v>
      </c>
      <c r="M1902">
        <v>8921190</v>
      </c>
      <c r="N1902" t="s">
        <v>149</v>
      </c>
      <c r="O1902" s="20">
        <v>45920</v>
      </c>
      <c r="P1902" t="s">
        <v>1084</v>
      </c>
      <c r="Q1902" s="20">
        <v>45920</v>
      </c>
      <c r="S1902" t="s">
        <v>776</v>
      </c>
      <c r="T1902">
        <v>500</v>
      </c>
      <c r="W1902">
        <v>5</v>
      </c>
      <c r="X1902" t="s">
        <v>1085</v>
      </c>
      <c r="AB1902" t="s">
        <v>1086</v>
      </c>
      <c r="AK1902">
        <v>0</v>
      </c>
      <c r="AL1902">
        <v>0</v>
      </c>
      <c r="AN1902" s="20">
        <v>45920</v>
      </c>
    </row>
    <row r="1903" spans="1:40" x14ac:dyDescent="0.25">
      <c r="A1903">
        <v>9267271</v>
      </c>
      <c r="B1903" t="s">
        <v>3564</v>
      </c>
      <c r="C1903" t="s">
        <v>3565</v>
      </c>
      <c r="D1903" t="s">
        <v>58</v>
      </c>
      <c r="G1903" s="20">
        <v>41997</v>
      </c>
      <c r="H1903" t="s">
        <v>412</v>
      </c>
      <c r="I1903">
        <v>-12</v>
      </c>
      <c r="J1903" t="s">
        <v>1087</v>
      </c>
      <c r="L1903" t="s">
        <v>1083</v>
      </c>
      <c r="M1903">
        <v>8920049</v>
      </c>
      <c r="N1903" t="s">
        <v>235</v>
      </c>
      <c r="O1903" s="20">
        <v>45952</v>
      </c>
      <c r="P1903" t="s">
        <v>1084</v>
      </c>
      <c r="Q1903" s="20">
        <v>45952</v>
      </c>
      <c r="S1903" t="s">
        <v>776</v>
      </c>
      <c r="T1903">
        <v>500</v>
      </c>
      <c r="W1903">
        <v>5</v>
      </c>
      <c r="X1903" t="s">
        <v>1085</v>
      </c>
      <c r="AB1903" t="s">
        <v>1086</v>
      </c>
      <c r="AK1903">
        <v>0</v>
      </c>
      <c r="AL1903">
        <v>0</v>
      </c>
      <c r="AN1903" s="20">
        <v>45952</v>
      </c>
    </row>
    <row r="1904" spans="1:40" x14ac:dyDescent="0.25">
      <c r="A1904">
        <v>9266072</v>
      </c>
      <c r="B1904" t="s">
        <v>464</v>
      </c>
      <c r="C1904" t="s">
        <v>948</v>
      </c>
      <c r="D1904" t="s">
        <v>58</v>
      </c>
      <c r="G1904" s="20">
        <v>42479</v>
      </c>
      <c r="H1904" t="s">
        <v>1465</v>
      </c>
      <c r="I1904">
        <v>-10</v>
      </c>
      <c r="J1904" t="s">
        <v>1087</v>
      </c>
      <c r="L1904" t="s">
        <v>1083</v>
      </c>
      <c r="M1904">
        <v>8920066</v>
      </c>
      <c r="N1904" t="s">
        <v>230</v>
      </c>
      <c r="O1904" s="20">
        <v>45904</v>
      </c>
      <c r="P1904" t="s">
        <v>1084</v>
      </c>
      <c r="Q1904" s="20">
        <v>45904</v>
      </c>
      <c r="S1904" t="s">
        <v>776</v>
      </c>
      <c r="T1904">
        <v>500</v>
      </c>
      <c r="W1904">
        <v>5</v>
      </c>
      <c r="X1904" t="s">
        <v>1085</v>
      </c>
      <c r="AB1904" t="s">
        <v>1086</v>
      </c>
      <c r="AK1904">
        <v>0</v>
      </c>
      <c r="AL1904">
        <v>0</v>
      </c>
      <c r="AN1904" s="20">
        <v>45904</v>
      </c>
    </row>
    <row r="1905" spans="1:40" x14ac:dyDescent="0.25">
      <c r="A1905">
        <v>7520133</v>
      </c>
      <c r="B1905" t="s">
        <v>464</v>
      </c>
      <c r="C1905" t="s">
        <v>84</v>
      </c>
      <c r="D1905" t="s">
        <v>7</v>
      </c>
      <c r="E1905" t="s">
        <v>7</v>
      </c>
      <c r="G1905" s="20">
        <v>39230</v>
      </c>
      <c r="H1905" t="s">
        <v>855</v>
      </c>
      <c r="I1905">
        <v>-19</v>
      </c>
      <c r="J1905" t="s">
        <v>1087</v>
      </c>
      <c r="L1905" t="s">
        <v>1083</v>
      </c>
      <c r="M1905">
        <v>8920031</v>
      </c>
      <c r="N1905" t="s">
        <v>241</v>
      </c>
      <c r="O1905" s="20">
        <v>45912</v>
      </c>
      <c r="P1905" t="s">
        <v>1084</v>
      </c>
      <c r="Q1905" s="20">
        <v>41246</v>
      </c>
      <c r="S1905" t="s">
        <v>856</v>
      </c>
      <c r="T1905">
        <v>2234</v>
      </c>
      <c r="U1905" t="s">
        <v>1090</v>
      </c>
      <c r="V1905">
        <v>540</v>
      </c>
      <c r="W1905" t="s">
        <v>1091</v>
      </c>
      <c r="X1905" t="s">
        <v>1085</v>
      </c>
      <c r="AA1905" s="20">
        <v>45839</v>
      </c>
      <c r="AB1905" t="s">
        <v>1086</v>
      </c>
      <c r="AK1905">
        <v>0</v>
      </c>
      <c r="AL1905">
        <v>0</v>
      </c>
      <c r="AN1905" s="20">
        <v>45912</v>
      </c>
    </row>
    <row r="1906" spans="1:40" x14ac:dyDescent="0.25">
      <c r="A1906">
        <v>9263884</v>
      </c>
      <c r="B1906" t="s">
        <v>464</v>
      </c>
      <c r="C1906" t="s">
        <v>2175</v>
      </c>
      <c r="D1906" t="s">
        <v>58</v>
      </c>
      <c r="E1906" t="s">
        <v>58</v>
      </c>
      <c r="G1906" s="20">
        <v>42813</v>
      </c>
      <c r="H1906" t="s">
        <v>58</v>
      </c>
      <c r="I1906">
        <v>-9</v>
      </c>
      <c r="J1906" t="s">
        <v>1082</v>
      </c>
      <c r="L1906" t="s">
        <v>1083</v>
      </c>
      <c r="M1906">
        <v>8921316</v>
      </c>
      <c r="N1906" t="s">
        <v>135</v>
      </c>
      <c r="O1906" s="20">
        <v>45919</v>
      </c>
      <c r="P1906" t="s">
        <v>1084</v>
      </c>
      <c r="Q1906" s="20">
        <v>45561</v>
      </c>
      <c r="S1906" t="s">
        <v>776</v>
      </c>
      <c r="T1906">
        <v>500</v>
      </c>
      <c r="W1906">
        <v>5</v>
      </c>
      <c r="X1906" t="s">
        <v>1085</v>
      </c>
      <c r="AB1906" t="s">
        <v>1086</v>
      </c>
      <c r="AK1906">
        <v>0</v>
      </c>
      <c r="AL1906">
        <v>0</v>
      </c>
      <c r="AN1906" s="20">
        <v>45919</v>
      </c>
    </row>
    <row r="1907" spans="1:40" x14ac:dyDescent="0.25">
      <c r="A1907">
        <v>9264507</v>
      </c>
      <c r="B1907" t="s">
        <v>2176</v>
      </c>
      <c r="C1907" t="s">
        <v>71</v>
      </c>
      <c r="D1907" t="s">
        <v>58</v>
      </c>
      <c r="E1907" t="s">
        <v>58</v>
      </c>
      <c r="G1907" s="20">
        <v>41999</v>
      </c>
      <c r="H1907" t="s">
        <v>412</v>
      </c>
      <c r="I1907">
        <v>-12</v>
      </c>
      <c r="J1907" t="s">
        <v>1087</v>
      </c>
      <c r="L1907" t="s">
        <v>1083</v>
      </c>
      <c r="M1907">
        <v>8920049</v>
      </c>
      <c r="N1907" t="s">
        <v>235</v>
      </c>
      <c r="O1907" s="20">
        <v>45952</v>
      </c>
      <c r="P1907" t="s">
        <v>1084</v>
      </c>
      <c r="Q1907" s="20">
        <v>45577</v>
      </c>
      <c r="S1907" t="s">
        <v>776</v>
      </c>
      <c r="T1907">
        <v>500</v>
      </c>
      <c r="W1907">
        <v>5</v>
      </c>
      <c r="X1907" t="s">
        <v>1085</v>
      </c>
      <c r="AB1907" t="s">
        <v>1086</v>
      </c>
      <c r="AK1907">
        <v>1</v>
      </c>
      <c r="AL1907">
        <v>0</v>
      </c>
      <c r="AN1907" s="20">
        <v>45952</v>
      </c>
    </row>
    <row r="1908" spans="1:40" x14ac:dyDescent="0.25">
      <c r="A1908">
        <v>9265604</v>
      </c>
      <c r="B1908" t="s">
        <v>3566</v>
      </c>
      <c r="C1908" t="s">
        <v>108</v>
      </c>
      <c r="D1908" t="s">
        <v>58</v>
      </c>
      <c r="G1908" s="20">
        <v>42294</v>
      </c>
      <c r="H1908" t="s">
        <v>60</v>
      </c>
      <c r="I1908">
        <v>-11</v>
      </c>
      <c r="J1908" t="s">
        <v>1087</v>
      </c>
      <c r="L1908" t="s">
        <v>1083</v>
      </c>
      <c r="M1908">
        <v>8920309</v>
      </c>
      <c r="N1908" t="s">
        <v>195</v>
      </c>
      <c r="O1908" s="20">
        <v>45846</v>
      </c>
      <c r="P1908" t="s">
        <v>1084</v>
      </c>
      <c r="Q1908" s="20">
        <v>45846</v>
      </c>
      <c r="S1908" t="s">
        <v>776</v>
      </c>
      <c r="T1908">
        <v>500</v>
      </c>
      <c r="W1908">
        <v>5</v>
      </c>
      <c r="X1908" t="s">
        <v>1085</v>
      </c>
      <c r="AB1908" t="s">
        <v>1086</v>
      </c>
      <c r="AK1908">
        <v>0</v>
      </c>
      <c r="AL1908">
        <v>0</v>
      </c>
      <c r="AN1908" s="20">
        <v>45846</v>
      </c>
    </row>
    <row r="1909" spans="1:40" x14ac:dyDescent="0.25">
      <c r="A1909">
        <v>9259871</v>
      </c>
      <c r="B1909" t="s">
        <v>1630</v>
      </c>
      <c r="C1909" t="s">
        <v>879</v>
      </c>
      <c r="D1909" t="s">
        <v>58</v>
      </c>
      <c r="E1909" t="s">
        <v>58</v>
      </c>
      <c r="G1909" s="20">
        <v>42421</v>
      </c>
      <c r="H1909" t="s">
        <v>1465</v>
      </c>
      <c r="I1909">
        <v>-10</v>
      </c>
      <c r="J1909" t="s">
        <v>1087</v>
      </c>
      <c r="L1909" t="s">
        <v>1083</v>
      </c>
      <c r="M1909">
        <v>8920505</v>
      </c>
      <c r="N1909" t="s">
        <v>2715</v>
      </c>
      <c r="O1909" s="20">
        <v>45896</v>
      </c>
      <c r="P1909" t="s">
        <v>1084</v>
      </c>
      <c r="Q1909" s="20">
        <v>44897</v>
      </c>
      <c r="S1909" t="s">
        <v>776</v>
      </c>
      <c r="T1909">
        <v>500</v>
      </c>
      <c r="W1909">
        <v>5</v>
      </c>
      <c r="X1909" t="s">
        <v>1085</v>
      </c>
      <c r="AB1909" t="s">
        <v>1086</v>
      </c>
      <c r="AK1909">
        <v>0</v>
      </c>
      <c r="AL1909">
        <v>0</v>
      </c>
    </row>
    <row r="1910" spans="1:40" x14ac:dyDescent="0.25">
      <c r="A1910">
        <v>9267272</v>
      </c>
      <c r="B1910" t="s">
        <v>3567</v>
      </c>
      <c r="C1910" t="s">
        <v>145</v>
      </c>
      <c r="D1910" t="s">
        <v>58</v>
      </c>
      <c r="G1910" s="20">
        <v>41101</v>
      </c>
      <c r="H1910" t="s">
        <v>458</v>
      </c>
      <c r="I1910">
        <v>-14</v>
      </c>
      <c r="J1910" t="s">
        <v>1087</v>
      </c>
      <c r="L1910" t="s">
        <v>1083</v>
      </c>
      <c r="M1910">
        <v>8920049</v>
      </c>
      <c r="N1910" t="s">
        <v>235</v>
      </c>
      <c r="O1910" s="20">
        <v>45952</v>
      </c>
      <c r="P1910" t="s">
        <v>1084</v>
      </c>
      <c r="Q1910" s="20">
        <v>45952</v>
      </c>
      <c r="S1910" t="s">
        <v>776</v>
      </c>
      <c r="T1910">
        <v>500</v>
      </c>
      <c r="W1910">
        <v>5</v>
      </c>
      <c r="X1910" t="s">
        <v>1085</v>
      </c>
      <c r="AB1910" t="s">
        <v>1086</v>
      </c>
      <c r="AK1910">
        <v>0</v>
      </c>
      <c r="AL1910">
        <v>0</v>
      </c>
      <c r="AN1910" s="20">
        <v>45952</v>
      </c>
    </row>
    <row r="1911" spans="1:40" x14ac:dyDescent="0.25">
      <c r="A1911">
        <v>9267369</v>
      </c>
      <c r="B1911" t="s">
        <v>3568</v>
      </c>
      <c r="C1911" t="s">
        <v>82</v>
      </c>
      <c r="D1911" t="s">
        <v>58</v>
      </c>
      <c r="G1911" s="20">
        <v>44483</v>
      </c>
      <c r="H1911" t="s">
        <v>58</v>
      </c>
      <c r="I1911">
        <v>-9</v>
      </c>
      <c r="J1911" t="s">
        <v>1087</v>
      </c>
      <c r="L1911" t="s">
        <v>1083</v>
      </c>
      <c r="M1911">
        <v>8920049</v>
      </c>
      <c r="N1911" t="s">
        <v>235</v>
      </c>
      <c r="O1911" s="20">
        <v>45964</v>
      </c>
      <c r="P1911" t="s">
        <v>1084</v>
      </c>
      <c r="Q1911" s="20">
        <v>45964</v>
      </c>
      <c r="R1911" s="20">
        <v>45950</v>
      </c>
      <c r="S1911" t="s">
        <v>300</v>
      </c>
      <c r="T1911">
        <v>500</v>
      </c>
      <c r="W1911">
        <v>5</v>
      </c>
      <c r="X1911" t="s">
        <v>1085</v>
      </c>
      <c r="AB1911" t="s">
        <v>1086</v>
      </c>
      <c r="AK1911">
        <v>0</v>
      </c>
      <c r="AL1911">
        <v>0</v>
      </c>
      <c r="AN1911" s="20">
        <v>45964</v>
      </c>
    </row>
    <row r="1912" spans="1:40" x14ac:dyDescent="0.25">
      <c r="A1912">
        <v>9267417</v>
      </c>
      <c r="B1912" t="s">
        <v>4276</v>
      </c>
      <c r="C1912" t="s">
        <v>4277</v>
      </c>
      <c r="D1912" t="s">
        <v>58</v>
      </c>
      <c r="G1912" s="20">
        <v>42587</v>
      </c>
      <c r="H1912" t="s">
        <v>1465</v>
      </c>
      <c r="I1912">
        <v>-10</v>
      </c>
      <c r="J1912" t="s">
        <v>1087</v>
      </c>
      <c r="L1912" t="s">
        <v>1083</v>
      </c>
      <c r="M1912">
        <v>8920151</v>
      </c>
      <c r="N1912" t="s">
        <v>606</v>
      </c>
      <c r="O1912" s="20">
        <v>45973</v>
      </c>
      <c r="P1912" t="s">
        <v>1084</v>
      </c>
      <c r="Q1912" s="20">
        <v>45973</v>
      </c>
      <c r="R1912" s="20">
        <v>45929</v>
      </c>
      <c r="S1912" t="s">
        <v>300</v>
      </c>
      <c r="T1912">
        <v>500</v>
      </c>
      <c r="W1912">
        <v>5</v>
      </c>
      <c r="X1912" t="s">
        <v>1085</v>
      </c>
      <c r="AB1912" t="s">
        <v>1086</v>
      </c>
      <c r="AK1912">
        <v>0</v>
      </c>
      <c r="AL1912">
        <v>0</v>
      </c>
      <c r="AN1912" s="20">
        <v>45973</v>
      </c>
    </row>
    <row r="1913" spans="1:40" x14ac:dyDescent="0.25">
      <c r="A1913">
        <v>9267416</v>
      </c>
      <c r="B1913" t="s">
        <v>4276</v>
      </c>
      <c r="C1913" t="s">
        <v>950</v>
      </c>
      <c r="D1913" t="s">
        <v>58</v>
      </c>
      <c r="G1913" s="20">
        <v>43365</v>
      </c>
      <c r="H1913" t="s">
        <v>58</v>
      </c>
      <c r="I1913">
        <v>-9</v>
      </c>
      <c r="J1913" t="s">
        <v>1087</v>
      </c>
      <c r="L1913" t="s">
        <v>1083</v>
      </c>
      <c r="M1913">
        <v>8920151</v>
      </c>
      <c r="N1913" t="s">
        <v>606</v>
      </c>
      <c r="O1913" s="20">
        <v>45973</v>
      </c>
      <c r="P1913" t="s">
        <v>1084</v>
      </c>
      <c r="Q1913" s="20">
        <v>45973</v>
      </c>
      <c r="R1913" s="20">
        <v>45929</v>
      </c>
      <c r="S1913" t="s">
        <v>300</v>
      </c>
      <c r="T1913">
        <v>500</v>
      </c>
      <c r="W1913">
        <v>5</v>
      </c>
      <c r="X1913" t="s">
        <v>1085</v>
      </c>
      <c r="AB1913" t="s">
        <v>1086</v>
      </c>
      <c r="AK1913">
        <v>0</v>
      </c>
      <c r="AL1913">
        <v>0</v>
      </c>
      <c r="AN1913" s="20">
        <v>45973</v>
      </c>
    </row>
    <row r="1914" spans="1:40" x14ac:dyDescent="0.25">
      <c r="A1914">
        <v>9265522</v>
      </c>
      <c r="B1914" t="s">
        <v>3569</v>
      </c>
      <c r="C1914" t="s">
        <v>877</v>
      </c>
      <c r="D1914" t="s">
        <v>58</v>
      </c>
      <c r="E1914" t="s">
        <v>58</v>
      </c>
      <c r="G1914" s="20">
        <v>41507</v>
      </c>
      <c r="H1914" t="s">
        <v>443</v>
      </c>
      <c r="I1914">
        <v>-13</v>
      </c>
      <c r="J1914" t="s">
        <v>1087</v>
      </c>
      <c r="L1914" t="s">
        <v>1083</v>
      </c>
      <c r="M1914">
        <v>8920389</v>
      </c>
      <c r="N1914" t="s">
        <v>184</v>
      </c>
      <c r="O1914" s="20">
        <v>45929</v>
      </c>
      <c r="P1914" t="s">
        <v>1084</v>
      </c>
      <c r="Q1914" s="20">
        <v>45812</v>
      </c>
      <c r="S1914" t="s">
        <v>776</v>
      </c>
      <c r="T1914">
        <v>500</v>
      </c>
      <c r="W1914">
        <v>5</v>
      </c>
      <c r="X1914" t="s">
        <v>1085</v>
      </c>
      <c r="AB1914" t="s">
        <v>1086</v>
      </c>
      <c r="AK1914">
        <v>0</v>
      </c>
      <c r="AL1914">
        <v>0</v>
      </c>
      <c r="AN1914" s="20">
        <v>45929</v>
      </c>
    </row>
    <row r="1915" spans="1:40" x14ac:dyDescent="0.25">
      <c r="A1915">
        <v>9254596</v>
      </c>
      <c r="B1915" t="s">
        <v>403</v>
      </c>
      <c r="C1915" t="s">
        <v>197</v>
      </c>
      <c r="D1915" t="s">
        <v>7</v>
      </c>
      <c r="E1915" t="s">
        <v>7</v>
      </c>
      <c r="G1915" s="20">
        <v>40960</v>
      </c>
      <c r="H1915" t="s">
        <v>458</v>
      </c>
      <c r="I1915">
        <v>-14</v>
      </c>
      <c r="J1915" t="s">
        <v>1087</v>
      </c>
      <c r="L1915" t="s">
        <v>1083</v>
      </c>
      <c r="M1915">
        <v>8921099</v>
      </c>
      <c r="N1915" t="s">
        <v>174</v>
      </c>
      <c r="O1915" s="20">
        <v>45907</v>
      </c>
      <c r="P1915" t="s">
        <v>1084</v>
      </c>
      <c r="Q1915" s="20">
        <v>43738</v>
      </c>
      <c r="S1915" t="s">
        <v>776</v>
      </c>
      <c r="T1915">
        <v>500</v>
      </c>
      <c r="W1915">
        <v>5</v>
      </c>
      <c r="X1915" t="s">
        <v>1085</v>
      </c>
      <c r="AB1915" t="s">
        <v>1086</v>
      </c>
      <c r="AK1915">
        <v>0</v>
      </c>
      <c r="AL1915">
        <v>0</v>
      </c>
      <c r="AN1915" s="20">
        <v>45907</v>
      </c>
    </row>
    <row r="1916" spans="1:40" x14ac:dyDescent="0.25">
      <c r="A1916">
        <v>9259951</v>
      </c>
      <c r="B1916" t="s">
        <v>403</v>
      </c>
      <c r="C1916" t="s">
        <v>438</v>
      </c>
      <c r="D1916" t="s">
        <v>58</v>
      </c>
      <c r="E1916" t="s">
        <v>58</v>
      </c>
      <c r="G1916" s="20">
        <v>41100</v>
      </c>
      <c r="H1916" t="s">
        <v>458</v>
      </c>
      <c r="I1916">
        <v>-14</v>
      </c>
      <c r="J1916" t="s">
        <v>1087</v>
      </c>
      <c r="L1916" t="s">
        <v>1083</v>
      </c>
      <c r="M1916">
        <v>8920075</v>
      </c>
      <c r="N1916" t="s">
        <v>57</v>
      </c>
      <c r="O1916" s="20">
        <v>45917</v>
      </c>
      <c r="P1916" t="s">
        <v>1084</v>
      </c>
      <c r="Q1916" s="20">
        <v>44902</v>
      </c>
      <c r="S1916" t="s">
        <v>776</v>
      </c>
      <c r="T1916">
        <v>500</v>
      </c>
      <c r="W1916">
        <v>5</v>
      </c>
      <c r="X1916" t="s">
        <v>1085</v>
      </c>
      <c r="AB1916" t="s">
        <v>1086</v>
      </c>
      <c r="AK1916">
        <v>0</v>
      </c>
      <c r="AL1916">
        <v>0</v>
      </c>
      <c r="AN1916" s="20">
        <v>45917</v>
      </c>
    </row>
    <row r="1917" spans="1:40" x14ac:dyDescent="0.25">
      <c r="A1917">
        <v>9257370</v>
      </c>
      <c r="B1917" t="s">
        <v>690</v>
      </c>
      <c r="C1917" t="s">
        <v>150</v>
      </c>
      <c r="D1917" t="s">
        <v>58</v>
      </c>
      <c r="E1917" t="s">
        <v>58</v>
      </c>
      <c r="G1917" s="20">
        <v>40913</v>
      </c>
      <c r="H1917" t="s">
        <v>458</v>
      </c>
      <c r="I1917">
        <v>-14</v>
      </c>
      <c r="J1917" t="s">
        <v>1087</v>
      </c>
      <c r="L1917" t="s">
        <v>1083</v>
      </c>
      <c r="M1917">
        <v>8920025</v>
      </c>
      <c r="N1917" t="s">
        <v>255</v>
      </c>
      <c r="O1917" s="20">
        <v>45853</v>
      </c>
      <c r="P1917" t="s">
        <v>1084</v>
      </c>
      <c r="Q1917" s="20">
        <v>44492</v>
      </c>
      <c r="S1917" t="s">
        <v>776</v>
      </c>
      <c r="T1917">
        <v>500</v>
      </c>
      <c r="W1917">
        <v>5</v>
      </c>
      <c r="X1917" t="s">
        <v>1085</v>
      </c>
      <c r="AB1917" t="s">
        <v>1086</v>
      </c>
      <c r="AK1917">
        <v>0</v>
      </c>
      <c r="AL1917">
        <v>0</v>
      </c>
      <c r="AN1917" s="20">
        <v>45853</v>
      </c>
    </row>
    <row r="1918" spans="1:40" x14ac:dyDescent="0.25">
      <c r="A1918">
        <v>9262577</v>
      </c>
      <c r="B1918" t="s">
        <v>963</v>
      </c>
      <c r="C1918" t="s">
        <v>501</v>
      </c>
      <c r="D1918" t="s">
        <v>58</v>
      </c>
      <c r="E1918" t="s">
        <v>58</v>
      </c>
      <c r="G1918" s="20">
        <v>42647</v>
      </c>
      <c r="H1918" t="s">
        <v>1465</v>
      </c>
      <c r="I1918">
        <v>-10</v>
      </c>
      <c r="J1918" t="s">
        <v>1082</v>
      </c>
      <c r="L1918" t="s">
        <v>1083</v>
      </c>
      <c r="M1918">
        <v>8920646</v>
      </c>
      <c r="N1918" t="s">
        <v>175</v>
      </c>
      <c r="O1918" s="20">
        <v>45912</v>
      </c>
      <c r="P1918" t="s">
        <v>1084</v>
      </c>
      <c r="Q1918" s="20">
        <v>45535</v>
      </c>
      <c r="R1918" s="20">
        <v>45567</v>
      </c>
      <c r="S1918" t="s">
        <v>300</v>
      </c>
      <c r="T1918">
        <v>500</v>
      </c>
      <c r="W1918">
        <v>5</v>
      </c>
      <c r="X1918" t="s">
        <v>1085</v>
      </c>
      <c r="AB1918" t="s">
        <v>1086</v>
      </c>
      <c r="AK1918">
        <v>0</v>
      </c>
      <c r="AL1918">
        <v>0</v>
      </c>
      <c r="AN1918" s="20">
        <v>45912</v>
      </c>
    </row>
    <row r="1919" spans="1:40" x14ac:dyDescent="0.25">
      <c r="A1919">
        <v>9261955</v>
      </c>
      <c r="B1919" t="s">
        <v>508</v>
      </c>
      <c r="C1919" t="s">
        <v>1631</v>
      </c>
      <c r="D1919" t="s">
        <v>7</v>
      </c>
      <c r="E1919" t="s">
        <v>7</v>
      </c>
      <c r="G1919" s="20">
        <v>42199</v>
      </c>
      <c r="H1919" t="s">
        <v>60</v>
      </c>
      <c r="I1919">
        <v>-11</v>
      </c>
      <c r="J1919" t="s">
        <v>1082</v>
      </c>
      <c r="L1919" t="s">
        <v>1083</v>
      </c>
      <c r="M1919">
        <v>8921316</v>
      </c>
      <c r="N1919" t="s">
        <v>135</v>
      </c>
      <c r="O1919" s="20">
        <v>45908</v>
      </c>
      <c r="P1919" t="s">
        <v>1084</v>
      </c>
      <c r="Q1919" s="20">
        <v>45288</v>
      </c>
      <c r="S1919" t="s">
        <v>776</v>
      </c>
      <c r="T1919">
        <v>500</v>
      </c>
      <c r="W1919">
        <v>5</v>
      </c>
      <c r="X1919" t="s">
        <v>1085</v>
      </c>
      <c r="AB1919" t="s">
        <v>1086</v>
      </c>
      <c r="AK1919">
        <v>0</v>
      </c>
      <c r="AL1919">
        <v>0</v>
      </c>
      <c r="AN1919" s="20">
        <v>45908</v>
      </c>
    </row>
    <row r="1920" spans="1:40" x14ac:dyDescent="0.25">
      <c r="A1920">
        <v>9264658</v>
      </c>
      <c r="B1920" t="s">
        <v>508</v>
      </c>
      <c r="C1920" t="s">
        <v>192</v>
      </c>
      <c r="D1920" t="s">
        <v>58</v>
      </c>
      <c r="E1920" t="s">
        <v>58</v>
      </c>
      <c r="G1920" s="20">
        <v>41755</v>
      </c>
      <c r="H1920" t="s">
        <v>412</v>
      </c>
      <c r="I1920">
        <v>-12</v>
      </c>
      <c r="J1920" t="s">
        <v>1087</v>
      </c>
      <c r="L1920" t="s">
        <v>1083</v>
      </c>
      <c r="M1920">
        <v>8920075</v>
      </c>
      <c r="N1920" t="s">
        <v>57</v>
      </c>
      <c r="O1920" s="20">
        <v>45939</v>
      </c>
      <c r="P1920" t="s">
        <v>1084</v>
      </c>
      <c r="Q1920" s="20">
        <v>45582</v>
      </c>
      <c r="S1920" t="s">
        <v>776</v>
      </c>
      <c r="T1920">
        <v>500</v>
      </c>
      <c r="W1920">
        <v>5</v>
      </c>
      <c r="X1920" t="s">
        <v>1085</v>
      </c>
      <c r="AB1920" t="s">
        <v>1086</v>
      </c>
      <c r="AK1920">
        <v>0</v>
      </c>
      <c r="AL1920">
        <v>0</v>
      </c>
      <c r="AN1920" s="20">
        <v>45939</v>
      </c>
    </row>
    <row r="1921" spans="1:40" x14ac:dyDescent="0.25">
      <c r="A1921">
        <v>9253941</v>
      </c>
      <c r="B1921" t="s">
        <v>508</v>
      </c>
      <c r="C1921" t="s">
        <v>472</v>
      </c>
      <c r="D1921" t="s">
        <v>58</v>
      </c>
      <c r="E1921" t="s">
        <v>58</v>
      </c>
      <c r="G1921" s="20">
        <v>40295</v>
      </c>
      <c r="H1921" t="s">
        <v>482</v>
      </c>
      <c r="I1921">
        <v>-16</v>
      </c>
      <c r="J1921" t="s">
        <v>1087</v>
      </c>
      <c r="L1921" t="s">
        <v>1083</v>
      </c>
      <c r="M1921">
        <v>8920031</v>
      </c>
      <c r="N1921" t="s">
        <v>241</v>
      </c>
      <c r="O1921" s="20">
        <v>45854</v>
      </c>
      <c r="P1921" t="s">
        <v>1084</v>
      </c>
      <c r="Q1921" s="20">
        <v>43655</v>
      </c>
      <c r="S1921" t="s">
        <v>776</v>
      </c>
      <c r="T1921">
        <v>500</v>
      </c>
      <c r="W1921">
        <v>5</v>
      </c>
      <c r="X1921" t="s">
        <v>1085</v>
      </c>
      <c r="AB1921" t="s">
        <v>1086</v>
      </c>
      <c r="AK1921">
        <v>1</v>
      </c>
      <c r="AL1921">
        <v>1</v>
      </c>
      <c r="AN1921" s="20">
        <v>45854</v>
      </c>
    </row>
    <row r="1922" spans="1:40" x14ac:dyDescent="0.25">
      <c r="A1922">
        <v>9266203</v>
      </c>
      <c r="B1922" t="s">
        <v>2177</v>
      </c>
      <c r="C1922" t="s">
        <v>89</v>
      </c>
      <c r="D1922" t="s">
        <v>7</v>
      </c>
      <c r="G1922" s="20">
        <v>42104</v>
      </c>
      <c r="H1922" t="s">
        <v>60</v>
      </c>
      <c r="I1922">
        <v>-11</v>
      </c>
      <c r="J1922" t="s">
        <v>1087</v>
      </c>
      <c r="L1922" t="s">
        <v>1083</v>
      </c>
      <c r="M1922">
        <v>8920646</v>
      </c>
      <c r="N1922" t="s">
        <v>175</v>
      </c>
      <c r="O1922" s="20">
        <v>45977</v>
      </c>
      <c r="P1922" t="s">
        <v>1084</v>
      </c>
      <c r="Q1922" s="20">
        <v>45907</v>
      </c>
      <c r="S1922" t="s">
        <v>776</v>
      </c>
      <c r="T1922">
        <v>500</v>
      </c>
      <c r="W1922">
        <v>5</v>
      </c>
      <c r="X1922" t="s">
        <v>1085</v>
      </c>
      <c r="AB1922" t="s">
        <v>1086</v>
      </c>
      <c r="AK1922">
        <v>0</v>
      </c>
      <c r="AL1922">
        <v>0</v>
      </c>
      <c r="AN1922" s="20">
        <v>45907</v>
      </c>
    </row>
    <row r="1923" spans="1:40" x14ac:dyDescent="0.25">
      <c r="A1923">
        <v>9262907</v>
      </c>
      <c r="B1923" t="s">
        <v>2178</v>
      </c>
      <c r="C1923" t="s">
        <v>185</v>
      </c>
      <c r="D1923" t="s">
        <v>58</v>
      </c>
      <c r="E1923" t="s">
        <v>58</v>
      </c>
      <c r="G1923" s="20">
        <v>42312</v>
      </c>
      <c r="H1923" t="s">
        <v>60</v>
      </c>
      <c r="I1923">
        <v>-11</v>
      </c>
      <c r="J1923" t="s">
        <v>1087</v>
      </c>
      <c r="L1923" t="s">
        <v>1083</v>
      </c>
      <c r="M1923">
        <v>8920031</v>
      </c>
      <c r="N1923" t="s">
        <v>241</v>
      </c>
      <c r="O1923" s="20">
        <v>45910</v>
      </c>
      <c r="P1923" t="s">
        <v>1084</v>
      </c>
      <c r="Q1923" s="20">
        <v>45544</v>
      </c>
      <c r="R1923" s="20">
        <v>45903</v>
      </c>
      <c r="S1923" t="s">
        <v>300</v>
      </c>
      <c r="T1923">
        <v>500</v>
      </c>
      <c r="W1923">
        <v>5</v>
      </c>
      <c r="X1923" t="s">
        <v>1085</v>
      </c>
      <c r="AB1923" t="s">
        <v>1086</v>
      </c>
      <c r="AK1923">
        <v>0</v>
      </c>
      <c r="AL1923">
        <v>0</v>
      </c>
      <c r="AN1923" s="20">
        <v>45910</v>
      </c>
    </row>
    <row r="1924" spans="1:40" x14ac:dyDescent="0.25">
      <c r="A1924">
        <v>9260518</v>
      </c>
      <c r="B1924" t="s">
        <v>1345</v>
      </c>
      <c r="C1924" t="s">
        <v>777</v>
      </c>
      <c r="D1924" t="s">
        <v>7</v>
      </c>
      <c r="E1924" t="s">
        <v>7</v>
      </c>
      <c r="G1924" s="20">
        <v>42187</v>
      </c>
      <c r="H1924" t="s">
        <v>60</v>
      </c>
      <c r="I1924">
        <v>-11</v>
      </c>
      <c r="J1924" t="s">
        <v>1087</v>
      </c>
      <c r="L1924" t="s">
        <v>1083</v>
      </c>
      <c r="M1924">
        <v>8921458</v>
      </c>
      <c r="N1924" t="s">
        <v>92</v>
      </c>
      <c r="O1924" s="20">
        <v>45948</v>
      </c>
      <c r="P1924" t="s">
        <v>1084</v>
      </c>
      <c r="Q1924" s="20">
        <v>45174</v>
      </c>
      <c r="S1924" t="s">
        <v>776</v>
      </c>
      <c r="T1924">
        <v>576</v>
      </c>
      <c r="W1924">
        <v>5</v>
      </c>
      <c r="X1924" t="s">
        <v>1085</v>
      </c>
      <c r="AB1924" t="s">
        <v>1086</v>
      </c>
      <c r="AK1924">
        <v>1</v>
      </c>
      <c r="AL1924">
        <v>0</v>
      </c>
      <c r="AN1924" s="20">
        <v>45948</v>
      </c>
    </row>
    <row r="1925" spans="1:40" x14ac:dyDescent="0.25">
      <c r="A1925">
        <v>9253860</v>
      </c>
      <c r="B1925" t="s">
        <v>1345</v>
      </c>
      <c r="C1925" t="s">
        <v>166</v>
      </c>
      <c r="D1925" t="s">
        <v>58</v>
      </c>
      <c r="G1925" s="20">
        <v>40617</v>
      </c>
      <c r="H1925" t="s">
        <v>468</v>
      </c>
      <c r="I1925">
        <v>-15</v>
      </c>
      <c r="J1925" t="s">
        <v>1087</v>
      </c>
      <c r="L1925" t="s">
        <v>1083</v>
      </c>
      <c r="M1925">
        <v>8921458</v>
      </c>
      <c r="N1925" t="s">
        <v>92</v>
      </c>
      <c r="O1925" s="20">
        <v>46003</v>
      </c>
      <c r="P1925" t="s">
        <v>1084</v>
      </c>
      <c r="Q1925" s="20">
        <v>43602</v>
      </c>
      <c r="R1925" s="20">
        <v>46000</v>
      </c>
      <c r="S1925" t="s">
        <v>300</v>
      </c>
      <c r="T1925">
        <v>500</v>
      </c>
      <c r="W1925">
        <v>5</v>
      </c>
      <c r="X1925" t="s">
        <v>1085</v>
      </c>
      <c r="AB1925" t="s">
        <v>1086</v>
      </c>
      <c r="AK1925">
        <v>0</v>
      </c>
      <c r="AL1925">
        <v>0</v>
      </c>
      <c r="AN1925" s="20">
        <v>46003</v>
      </c>
    </row>
    <row r="1926" spans="1:40" x14ac:dyDescent="0.25">
      <c r="A1926">
        <v>9259952</v>
      </c>
      <c r="B1926" t="s">
        <v>2634</v>
      </c>
      <c r="C1926" t="s">
        <v>61</v>
      </c>
      <c r="D1926" t="s">
        <v>7</v>
      </c>
      <c r="E1926" t="s">
        <v>58</v>
      </c>
      <c r="G1926" s="20">
        <v>40951</v>
      </c>
      <c r="H1926" t="s">
        <v>458</v>
      </c>
      <c r="I1926">
        <v>-14</v>
      </c>
      <c r="J1926" t="s">
        <v>1087</v>
      </c>
      <c r="L1926" t="s">
        <v>1083</v>
      </c>
      <c r="M1926">
        <v>8920075</v>
      </c>
      <c r="N1926" t="s">
        <v>57</v>
      </c>
      <c r="O1926" s="20">
        <v>46005</v>
      </c>
      <c r="P1926" t="s">
        <v>1084</v>
      </c>
      <c r="Q1926" s="20">
        <v>44902</v>
      </c>
      <c r="S1926" t="s">
        <v>776</v>
      </c>
      <c r="T1926">
        <v>500</v>
      </c>
      <c r="W1926">
        <v>5</v>
      </c>
      <c r="X1926" t="s">
        <v>1085</v>
      </c>
      <c r="AB1926" t="s">
        <v>1086</v>
      </c>
      <c r="AK1926">
        <v>0</v>
      </c>
      <c r="AL1926">
        <v>0</v>
      </c>
      <c r="AN1926" s="20">
        <v>45926</v>
      </c>
    </row>
    <row r="1927" spans="1:40" x14ac:dyDescent="0.25">
      <c r="A1927">
        <v>9267108</v>
      </c>
      <c r="B1927" t="s">
        <v>2179</v>
      </c>
      <c r="C1927" t="s">
        <v>3570</v>
      </c>
      <c r="D1927" t="s">
        <v>58</v>
      </c>
      <c r="G1927" s="20">
        <v>40799</v>
      </c>
      <c r="H1927" t="s">
        <v>468</v>
      </c>
      <c r="I1927">
        <v>-15</v>
      </c>
      <c r="J1927" t="s">
        <v>1087</v>
      </c>
      <c r="L1927" t="s">
        <v>1083</v>
      </c>
      <c r="M1927">
        <v>8921458</v>
      </c>
      <c r="N1927" t="s">
        <v>92</v>
      </c>
      <c r="O1927" s="20">
        <v>45942</v>
      </c>
      <c r="P1927" t="s">
        <v>1084</v>
      </c>
      <c r="Q1927" s="20">
        <v>45942</v>
      </c>
      <c r="S1927" t="s">
        <v>776</v>
      </c>
      <c r="T1927">
        <v>500</v>
      </c>
      <c r="W1927">
        <v>5</v>
      </c>
      <c r="X1927" t="s">
        <v>1085</v>
      </c>
      <c r="AB1927" t="s">
        <v>1086</v>
      </c>
      <c r="AK1927">
        <v>0</v>
      </c>
      <c r="AL1927">
        <v>0</v>
      </c>
      <c r="AN1927" s="20">
        <v>45942</v>
      </c>
    </row>
    <row r="1928" spans="1:40" x14ac:dyDescent="0.25">
      <c r="A1928">
        <v>9262735</v>
      </c>
      <c r="B1928" t="s">
        <v>2179</v>
      </c>
      <c r="C1928" t="s">
        <v>2180</v>
      </c>
      <c r="D1928" t="s">
        <v>58</v>
      </c>
      <c r="E1928" t="s">
        <v>58</v>
      </c>
      <c r="G1928" s="20">
        <v>41981</v>
      </c>
      <c r="H1928" t="s">
        <v>412</v>
      </c>
      <c r="I1928">
        <v>-12</v>
      </c>
      <c r="J1928" t="s">
        <v>1087</v>
      </c>
      <c r="L1928" t="s">
        <v>1083</v>
      </c>
      <c r="M1928">
        <v>8921458</v>
      </c>
      <c r="N1928" t="s">
        <v>92</v>
      </c>
      <c r="O1928" s="20">
        <v>45915</v>
      </c>
      <c r="P1928" t="s">
        <v>1084</v>
      </c>
      <c r="Q1928" s="20">
        <v>45540</v>
      </c>
      <c r="S1928" t="s">
        <v>776</v>
      </c>
      <c r="T1928">
        <v>500</v>
      </c>
      <c r="W1928">
        <v>5</v>
      </c>
      <c r="X1928" t="s">
        <v>1085</v>
      </c>
      <c r="AB1928" t="s">
        <v>1086</v>
      </c>
      <c r="AK1928">
        <v>0</v>
      </c>
      <c r="AL1928">
        <v>0</v>
      </c>
      <c r="AN1928" s="20">
        <v>45915</v>
      </c>
    </row>
    <row r="1929" spans="1:40" x14ac:dyDescent="0.25">
      <c r="A1929">
        <v>9266026</v>
      </c>
      <c r="B1929" t="s">
        <v>3571</v>
      </c>
      <c r="C1929" t="s">
        <v>70</v>
      </c>
      <c r="D1929" t="s">
        <v>58</v>
      </c>
      <c r="G1929" s="20">
        <v>42361</v>
      </c>
      <c r="H1929" t="s">
        <v>60</v>
      </c>
      <c r="I1929">
        <v>-11</v>
      </c>
      <c r="J1929" t="s">
        <v>1087</v>
      </c>
      <c r="L1929" t="s">
        <v>1083</v>
      </c>
      <c r="M1929">
        <v>8920111</v>
      </c>
      <c r="N1929" t="s">
        <v>212</v>
      </c>
      <c r="O1929" s="20">
        <v>45904</v>
      </c>
      <c r="P1929" t="s">
        <v>1084</v>
      </c>
      <c r="Q1929" s="20">
        <v>45904</v>
      </c>
      <c r="S1929" t="s">
        <v>776</v>
      </c>
      <c r="T1929">
        <v>500</v>
      </c>
      <c r="W1929">
        <v>5</v>
      </c>
      <c r="X1929" t="s">
        <v>1085</v>
      </c>
      <c r="AB1929" t="s">
        <v>1086</v>
      </c>
      <c r="AK1929">
        <v>0</v>
      </c>
      <c r="AL1929">
        <v>0</v>
      </c>
      <c r="AN1929" s="20">
        <v>45904</v>
      </c>
    </row>
    <row r="1930" spans="1:40" x14ac:dyDescent="0.25">
      <c r="A1930">
        <v>9257783</v>
      </c>
      <c r="B1930" t="s">
        <v>2181</v>
      </c>
      <c r="C1930" t="s">
        <v>70</v>
      </c>
      <c r="D1930" t="s">
        <v>58</v>
      </c>
      <c r="E1930" t="s">
        <v>58</v>
      </c>
      <c r="G1930" s="20">
        <v>40358</v>
      </c>
      <c r="H1930" t="s">
        <v>482</v>
      </c>
      <c r="I1930">
        <v>-16</v>
      </c>
      <c r="J1930" t="s">
        <v>1087</v>
      </c>
      <c r="L1930" t="s">
        <v>1083</v>
      </c>
      <c r="M1930">
        <v>8920049</v>
      </c>
      <c r="N1930" t="s">
        <v>235</v>
      </c>
      <c r="O1930" s="20">
        <v>45952</v>
      </c>
      <c r="P1930" t="s">
        <v>1084</v>
      </c>
      <c r="Q1930" s="20">
        <v>44555</v>
      </c>
      <c r="S1930" t="s">
        <v>776</v>
      </c>
      <c r="T1930">
        <v>500</v>
      </c>
      <c r="W1930">
        <v>5</v>
      </c>
      <c r="X1930" t="s">
        <v>1085</v>
      </c>
      <c r="AB1930" t="s">
        <v>1086</v>
      </c>
      <c r="AK1930">
        <v>0</v>
      </c>
      <c r="AL1930">
        <v>0</v>
      </c>
      <c r="AN1930" s="20">
        <v>45952</v>
      </c>
    </row>
    <row r="1931" spans="1:40" x14ac:dyDescent="0.25">
      <c r="A1931">
        <v>9266079</v>
      </c>
      <c r="B1931" t="s">
        <v>3572</v>
      </c>
      <c r="C1931" t="s">
        <v>3573</v>
      </c>
      <c r="D1931" t="s">
        <v>58</v>
      </c>
      <c r="G1931" s="20">
        <v>42524</v>
      </c>
      <c r="H1931" t="s">
        <v>1465</v>
      </c>
      <c r="I1931">
        <v>-10</v>
      </c>
      <c r="J1931" t="s">
        <v>1087</v>
      </c>
      <c r="L1931" t="s">
        <v>1083</v>
      </c>
      <c r="M1931">
        <v>8920312</v>
      </c>
      <c r="N1931" t="s">
        <v>193</v>
      </c>
      <c r="O1931" s="20">
        <v>45905</v>
      </c>
      <c r="P1931" t="s">
        <v>1084</v>
      </c>
      <c r="Q1931" s="20">
        <v>45905</v>
      </c>
      <c r="S1931" t="s">
        <v>776</v>
      </c>
      <c r="T1931">
        <v>500</v>
      </c>
      <c r="W1931">
        <v>5</v>
      </c>
      <c r="X1931" t="s">
        <v>1085</v>
      </c>
      <c r="AB1931" t="s">
        <v>1086</v>
      </c>
      <c r="AK1931">
        <v>0</v>
      </c>
      <c r="AL1931">
        <v>0</v>
      </c>
      <c r="AN1931" s="20">
        <v>45905</v>
      </c>
    </row>
    <row r="1932" spans="1:40" x14ac:dyDescent="0.25">
      <c r="A1932">
        <v>9266161</v>
      </c>
      <c r="B1932" t="s">
        <v>2182</v>
      </c>
      <c r="C1932" t="s">
        <v>513</v>
      </c>
      <c r="D1932" t="s">
        <v>58</v>
      </c>
      <c r="G1932" s="20">
        <v>43556</v>
      </c>
      <c r="H1932" t="s">
        <v>58</v>
      </c>
      <c r="I1932">
        <v>-9</v>
      </c>
      <c r="J1932" t="s">
        <v>1087</v>
      </c>
      <c r="L1932" t="s">
        <v>1083</v>
      </c>
      <c r="M1932">
        <v>8921458</v>
      </c>
      <c r="N1932" t="s">
        <v>92</v>
      </c>
      <c r="O1932" s="20">
        <v>45907</v>
      </c>
      <c r="P1932" t="s">
        <v>1084</v>
      </c>
      <c r="Q1932" s="20">
        <v>45907</v>
      </c>
      <c r="S1932" t="s">
        <v>776</v>
      </c>
      <c r="T1932">
        <v>500</v>
      </c>
      <c r="W1932">
        <v>5</v>
      </c>
      <c r="X1932" t="s">
        <v>1085</v>
      </c>
      <c r="AB1932" t="s">
        <v>1086</v>
      </c>
      <c r="AK1932">
        <v>0</v>
      </c>
      <c r="AL1932">
        <v>0</v>
      </c>
      <c r="AN1932" s="20">
        <v>45907</v>
      </c>
    </row>
    <row r="1933" spans="1:40" x14ac:dyDescent="0.25">
      <c r="A1933">
        <v>9262753</v>
      </c>
      <c r="B1933" t="s">
        <v>2182</v>
      </c>
      <c r="C1933" t="s">
        <v>1521</v>
      </c>
      <c r="D1933" t="s">
        <v>58</v>
      </c>
      <c r="E1933" t="s">
        <v>58</v>
      </c>
      <c r="G1933" s="20">
        <v>42747</v>
      </c>
      <c r="H1933" t="s">
        <v>58</v>
      </c>
      <c r="I1933">
        <v>-9</v>
      </c>
      <c r="J1933" t="s">
        <v>1087</v>
      </c>
      <c r="L1933" t="s">
        <v>1083</v>
      </c>
      <c r="M1933">
        <v>8921256</v>
      </c>
      <c r="N1933" t="s">
        <v>143</v>
      </c>
      <c r="O1933" s="20">
        <v>45911</v>
      </c>
      <c r="P1933" t="s">
        <v>1084</v>
      </c>
      <c r="Q1933" s="20">
        <v>45540</v>
      </c>
      <c r="S1933" t="s">
        <v>776</v>
      </c>
      <c r="T1933">
        <v>500</v>
      </c>
      <c r="W1933">
        <v>5</v>
      </c>
      <c r="X1933" t="s">
        <v>1085</v>
      </c>
      <c r="AB1933" t="s">
        <v>1086</v>
      </c>
      <c r="AK1933">
        <v>0</v>
      </c>
      <c r="AL1933">
        <v>0</v>
      </c>
      <c r="AN1933" s="20">
        <v>45911</v>
      </c>
    </row>
    <row r="1934" spans="1:40" x14ac:dyDescent="0.25">
      <c r="A1934">
        <v>9267479</v>
      </c>
      <c r="B1934" t="s">
        <v>4278</v>
      </c>
      <c r="C1934" t="s">
        <v>100</v>
      </c>
      <c r="D1934" t="s">
        <v>58</v>
      </c>
      <c r="G1934" s="20">
        <v>42169</v>
      </c>
      <c r="H1934" t="s">
        <v>60</v>
      </c>
      <c r="I1934">
        <v>-11</v>
      </c>
      <c r="J1934" t="s">
        <v>1087</v>
      </c>
      <c r="L1934" t="s">
        <v>1083</v>
      </c>
      <c r="M1934">
        <v>8920075</v>
      </c>
      <c r="N1934" t="s">
        <v>57</v>
      </c>
      <c r="O1934" s="20">
        <v>45982</v>
      </c>
      <c r="P1934" t="s">
        <v>1084</v>
      </c>
      <c r="Q1934" s="20">
        <v>45982</v>
      </c>
      <c r="S1934" t="s">
        <v>776</v>
      </c>
      <c r="T1934">
        <v>500</v>
      </c>
      <c r="W1934">
        <v>5</v>
      </c>
      <c r="X1934" t="s">
        <v>1085</v>
      </c>
      <c r="AB1934" t="s">
        <v>1086</v>
      </c>
      <c r="AK1934">
        <v>0</v>
      </c>
      <c r="AL1934">
        <v>0</v>
      </c>
      <c r="AN1934" s="20">
        <v>45982</v>
      </c>
    </row>
    <row r="1935" spans="1:40" x14ac:dyDescent="0.25">
      <c r="A1935">
        <v>9266938</v>
      </c>
      <c r="B1935" t="s">
        <v>3574</v>
      </c>
      <c r="C1935" t="s">
        <v>81</v>
      </c>
      <c r="D1935" t="s">
        <v>7</v>
      </c>
      <c r="G1935" s="20">
        <v>42663</v>
      </c>
      <c r="H1935" t="s">
        <v>1465</v>
      </c>
      <c r="I1935">
        <v>-10</v>
      </c>
      <c r="J1935" t="s">
        <v>1087</v>
      </c>
      <c r="L1935" t="s">
        <v>1083</v>
      </c>
      <c r="M1935">
        <v>8920389</v>
      </c>
      <c r="N1935" t="s">
        <v>184</v>
      </c>
      <c r="O1935" s="20">
        <v>46005</v>
      </c>
      <c r="P1935" t="s">
        <v>1084</v>
      </c>
      <c r="Q1935" s="20">
        <v>45931</v>
      </c>
      <c r="S1935" t="s">
        <v>776</v>
      </c>
      <c r="T1935">
        <v>500</v>
      </c>
      <c r="W1935">
        <v>5</v>
      </c>
      <c r="X1935" t="s">
        <v>1085</v>
      </c>
      <c r="AB1935" t="s">
        <v>1086</v>
      </c>
      <c r="AK1935">
        <v>0</v>
      </c>
      <c r="AL1935">
        <v>0</v>
      </c>
      <c r="AN1935" s="20">
        <v>45931</v>
      </c>
    </row>
    <row r="1936" spans="1:40" x14ac:dyDescent="0.25">
      <c r="A1936">
        <v>9259709</v>
      </c>
      <c r="B1936" t="s">
        <v>964</v>
      </c>
      <c r="C1936" t="s">
        <v>965</v>
      </c>
      <c r="D1936" t="s">
        <v>58</v>
      </c>
      <c r="E1936" t="s">
        <v>58</v>
      </c>
      <c r="G1936" s="20">
        <v>39625</v>
      </c>
      <c r="H1936" t="s">
        <v>489</v>
      </c>
      <c r="I1936">
        <v>-18</v>
      </c>
      <c r="J1936" t="s">
        <v>1087</v>
      </c>
      <c r="L1936" t="s">
        <v>1083</v>
      </c>
      <c r="M1936">
        <v>8920049</v>
      </c>
      <c r="N1936" t="s">
        <v>235</v>
      </c>
      <c r="O1936" s="20">
        <v>45952</v>
      </c>
      <c r="P1936" t="s">
        <v>1084</v>
      </c>
      <c r="Q1936" s="20">
        <v>44881</v>
      </c>
      <c r="S1936" t="s">
        <v>776</v>
      </c>
      <c r="T1936">
        <v>500</v>
      </c>
      <c r="W1936">
        <v>5</v>
      </c>
      <c r="X1936" t="s">
        <v>1085</v>
      </c>
      <c r="AB1936" t="s">
        <v>1086</v>
      </c>
      <c r="AK1936">
        <v>0</v>
      </c>
      <c r="AL1936">
        <v>0</v>
      </c>
      <c r="AN1936" s="20">
        <v>45952</v>
      </c>
    </row>
    <row r="1937" spans="1:40" x14ac:dyDescent="0.25">
      <c r="A1937">
        <v>9261147</v>
      </c>
      <c r="B1937" t="s">
        <v>541</v>
      </c>
      <c r="C1937" t="s">
        <v>70</v>
      </c>
      <c r="D1937" t="s">
        <v>7</v>
      </c>
      <c r="G1937" s="20">
        <v>40962</v>
      </c>
      <c r="H1937" t="s">
        <v>458</v>
      </c>
      <c r="I1937">
        <v>-14</v>
      </c>
      <c r="J1937" t="s">
        <v>1087</v>
      </c>
      <c r="L1937" t="s">
        <v>1083</v>
      </c>
      <c r="M1937">
        <v>8920049</v>
      </c>
      <c r="N1937" t="s">
        <v>235</v>
      </c>
      <c r="O1937" s="20">
        <v>45944</v>
      </c>
      <c r="P1937" t="s">
        <v>1084</v>
      </c>
      <c r="Q1937" s="20">
        <v>45199</v>
      </c>
      <c r="S1937" t="s">
        <v>776</v>
      </c>
      <c r="T1937">
        <v>500</v>
      </c>
      <c r="W1937">
        <v>5</v>
      </c>
      <c r="X1937" t="s">
        <v>1085</v>
      </c>
      <c r="AB1937" t="s">
        <v>1086</v>
      </c>
      <c r="AK1937">
        <v>0</v>
      </c>
      <c r="AL1937">
        <v>0</v>
      </c>
      <c r="AN1937" s="20">
        <v>45944</v>
      </c>
    </row>
    <row r="1938" spans="1:40" x14ac:dyDescent="0.25">
      <c r="A1938">
        <v>9262176</v>
      </c>
      <c r="B1938" t="s">
        <v>541</v>
      </c>
      <c r="C1938" t="s">
        <v>1033</v>
      </c>
      <c r="D1938" t="s">
        <v>58</v>
      </c>
      <c r="E1938" t="s">
        <v>58</v>
      </c>
      <c r="G1938" s="20">
        <v>42688</v>
      </c>
      <c r="H1938" t="s">
        <v>1465</v>
      </c>
      <c r="I1938">
        <v>-10</v>
      </c>
      <c r="J1938" t="s">
        <v>1087</v>
      </c>
      <c r="L1938" t="s">
        <v>1083</v>
      </c>
      <c r="M1938">
        <v>8920151</v>
      </c>
      <c r="N1938" t="s">
        <v>606</v>
      </c>
      <c r="O1938" s="20">
        <v>45914</v>
      </c>
      <c r="P1938" t="s">
        <v>1084</v>
      </c>
      <c r="Q1938" s="20">
        <v>45442</v>
      </c>
      <c r="S1938" t="s">
        <v>776</v>
      </c>
      <c r="T1938">
        <v>500</v>
      </c>
      <c r="W1938">
        <v>5</v>
      </c>
      <c r="X1938" t="s">
        <v>1085</v>
      </c>
      <c r="AB1938" t="s">
        <v>1086</v>
      </c>
      <c r="AK1938">
        <v>0</v>
      </c>
      <c r="AL1938">
        <v>0</v>
      </c>
      <c r="AN1938" s="20">
        <v>45914</v>
      </c>
    </row>
    <row r="1939" spans="1:40" x14ac:dyDescent="0.25">
      <c r="A1939">
        <v>9266443</v>
      </c>
      <c r="B1939" t="s">
        <v>541</v>
      </c>
      <c r="C1939" t="s">
        <v>94</v>
      </c>
      <c r="D1939" t="s">
        <v>7</v>
      </c>
      <c r="G1939" s="20">
        <v>40502</v>
      </c>
      <c r="H1939" t="s">
        <v>482</v>
      </c>
      <c r="I1939">
        <v>-16</v>
      </c>
      <c r="J1939" t="s">
        <v>1087</v>
      </c>
      <c r="L1939" t="s">
        <v>1083</v>
      </c>
      <c r="M1939">
        <v>8920025</v>
      </c>
      <c r="N1939" t="s">
        <v>255</v>
      </c>
      <c r="O1939" s="20">
        <v>45977</v>
      </c>
      <c r="P1939" t="s">
        <v>1084</v>
      </c>
      <c r="Q1939" s="20">
        <v>45913</v>
      </c>
      <c r="S1939" t="s">
        <v>776</v>
      </c>
      <c r="T1939">
        <v>500</v>
      </c>
      <c r="W1939">
        <v>5</v>
      </c>
      <c r="X1939" t="s">
        <v>1085</v>
      </c>
      <c r="AB1939" t="s">
        <v>1086</v>
      </c>
      <c r="AK1939">
        <v>0</v>
      </c>
      <c r="AL1939">
        <v>0</v>
      </c>
      <c r="AN1939" s="20">
        <v>45913</v>
      </c>
    </row>
    <row r="1940" spans="1:40" x14ac:dyDescent="0.25">
      <c r="A1940">
        <v>9260878</v>
      </c>
      <c r="B1940" t="s">
        <v>1520</v>
      </c>
      <c r="C1940" t="s">
        <v>94</v>
      </c>
      <c r="D1940" t="s">
        <v>7</v>
      </c>
      <c r="E1940" t="s">
        <v>7</v>
      </c>
      <c r="G1940" s="20">
        <v>41791</v>
      </c>
      <c r="H1940" t="s">
        <v>412</v>
      </c>
      <c r="I1940">
        <v>-12</v>
      </c>
      <c r="J1940" t="s">
        <v>1087</v>
      </c>
      <c r="L1940" t="s">
        <v>1083</v>
      </c>
      <c r="M1940">
        <v>8920309</v>
      </c>
      <c r="N1940" t="s">
        <v>195</v>
      </c>
      <c r="O1940" s="20">
        <v>45933</v>
      </c>
      <c r="P1940" t="s">
        <v>1084</v>
      </c>
      <c r="Q1940" s="20">
        <v>45187</v>
      </c>
      <c r="S1940" t="s">
        <v>776</v>
      </c>
      <c r="T1940">
        <v>599</v>
      </c>
      <c r="W1940">
        <v>5</v>
      </c>
      <c r="X1940" t="s">
        <v>1085</v>
      </c>
      <c r="AB1940" t="s">
        <v>1086</v>
      </c>
      <c r="AK1940">
        <v>0</v>
      </c>
      <c r="AL1940">
        <v>0</v>
      </c>
      <c r="AN1940" s="20">
        <v>45902</v>
      </c>
    </row>
    <row r="1941" spans="1:40" x14ac:dyDescent="0.25">
      <c r="A1941">
        <v>9263476</v>
      </c>
      <c r="B1941" t="s">
        <v>2183</v>
      </c>
      <c r="C1941" t="s">
        <v>91</v>
      </c>
      <c r="D1941" t="s">
        <v>58</v>
      </c>
      <c r="E1941" t="s">
        <v>58</v>
      </c>
      <c r="G1941" s="20">
        <v>42227</v>
      </c>
      <c r="H1941" t="s">
        <v>60</v>
      </c>
      <c r="I1941">
        <v>-11</v>
      </c>
      <c r="J1941" t="s">
        <v>1087</v>
      </c>
      <c r="L1941" t="s">
        <v>1083</v>
      </c>
      <c r="M1941">
        <v>8920646</v>
      </c>
      <c r="N1941" t="s">
        <v>175</v>
      </c>
      <c r="O1941" s="20">
        <v>45894</v>
      </c>
      <c r="P1941" t="s">
        <v>1084</v>
      </c>
      <c r="Q1941" s="20">
        <v>45549</v>
      </c>
      <c r="S1941" t="s">
        <v>776</v>
      </c>
      <c r="T1941">
        <v>500</v>
      </c>
      <c r="W1941">
        <v>5</v>
      </c>
      <c r="X1941" t="s">
        <v>1085</v>
      </c>
      <c r="AB1941" t="s">
        <v>1086</v>
      </c>
      <c r="AK1941">
        <v>0</v>
      </c>
      <c r="AL1941">
        <v>0</v>
      </c>
      <c r="AN1941" s="20">
        <v>45894</v>
      </c>
    </row>
    <row r="1942" spans="1:40" x14ac:dyDescent="0.25">
      <c r="A1942">
        <v>9267076</v>
      </c>
      <c r="B1942" t="s">
        <v>3575</v>
      </c>
      <c r="C1942" t="s">
        <v>333</v>
      </c>
      <c r="D1942" t="s">
        <v>58</v>
      </c>
      <c r="G1942" s="20">
        <v>43037</v>
      </c>
      <c r="H1942" t="s">
        <v>58</v>
      </c>
      <c r="I1942">
        <v>-9</v>
      </c>
      <c r="J1942" t="s">
        <v>1087</v>
      </c>
      <c r="L1942" t="s">
        <v>1083</v>
      </c>
      <c r="M1942">
        <v>8920075</v>
      </c>
      <c r="N1942" t="s">
        <v>57</v>
      </c>
      <c r="O1942" s="20">
        <v>45939</v>
      </c>
      <c r="P1942" t="s">
        <v>1084</v>
      </c>
      <c r="Q1942" s="20">
        <v>45939</v>
      </c>
      <c r="S1942" t="s">
        <v>776</v>
      </c>
      <c r="T1942">
        <v>500</v>
      </c>
      <c r="W1942">
        <v>5</v>
      </c>
      <c r="X1942" t="s">
        <v>1085</v>
      </c>
      <c r="AB1942" t="s">
        <v>1086</v>
      </c>
      <c r="AK1942">
        <v>0</v>
      </c>
      <c r="AL1942">
        <v>0</v>
      </c>
      <c r="AN1942" s="20">
        <v>45939</v>
      </c>
    </row>
    <row r="1943" spans="1:40" x14ac:dyDescent="0.25">
      <c r="A1943">
        <v>9263287</v>
      </c>
      <c r="B1943" t="s">
        <v>2184</v>
      </c>
      <c r="C1943" t="s">
        <v>142</v>
      </c>
      <c r="D1943" t="s">
        <v>7</v>
      </c>
      <c r="E1943" t="s">
        <v>58</v>
      </c>
      <c r="G1943" s="20">
        <v>41927</v>
      </c>
      <c r="H1943" t="s">
        <v>412</v>
      </c>
      <c r="I1943">
        <v>-12</v>
      </c>
      <c r="J1943" t="s">
        <v>1087</v>
      </c>
      <c r="L1943" t="s">
        <v>1083</v>
      </c>
      <c r="M1943">
        <v>8920063</v>
      </c>
      <c r="N1943" t="s">
        <v>232</v>
      </c>
      <c r="O1943" s="20">
        <v>45841</v>
      </c>
      <c r="P1943" t="s">
        <v>1084</v>
      </c>
      <c r="Q1943" s="20">
        <v>45546</v>
      </c>
      <c r="S1943" t="s">
        <v>776</v>
      </c>
      <c r="T1943">
        <v>500</v>
      </c>
      <c r="W1943">
        <v>5</v>
      </c>
      <c r="X1943" t="s">
        <v>1085</v>
      </c>
      <c r="AB1943" t="s">
        <v>1086</v>
      </c>
      <c r="AK1943">
        <v>0</v>
      </c>
      <c r="AL1943">
        <v>0</v>
      </c>
      <c r="AN1943" s="20">
        <v>45841</v>
      </c>
    </row>
    <row r="1944" spans="1:40" x14ac:dyDescent="0.25">
      <c r="A1944">
        <v>9262648</v>
      </c>
      <c r="B1944" t="s">
        <v>2185</v>
      </c>
      <c r="C1944" t="s">
        <v>1354</v>
      </c>
      <c r="D1944" t="s">
        <v>58</v>
      </c>
      <c r="E1944" t="s">
        <v>58</v>
      </c>
      <c r="G1944" s="20">
        <v>40351</v>
      </c>
      <c r="H1944" t="s">
        <v>482</v>
      </c>
      <c r="I1944">
        <v>-16</v>
      </c>
      <c r="J1944" t="s">
        <v>1087</v>
      </c>
      <c r="L1944" t="s">
        <v>1083</v>
      </c>
      <c r="M1944">
        <v>8920137</v>
      </c>
      <c r="N1944" t="s">
        <v>839</v>
      </c>
      <c r="O1944" s="20">
        <v>45915</v>
      </c>
      <c r="P1944" t="s">
        <v>1084</v>
      </c>
      <c r="Q1944" s="20">
        <v>45538</v>
      </c>
      <c r="S1944" t="s">
        <v>776</v>
      </c>
      <c r="T1944">
        <v>500</v>
      </c>
      <c r="W1944">
        <v>5</v>
      </c>
      <c r="X1944" t="s">
        <v>1085</v>
      </c>
      <c r="AB1944" t="s">
        <v>1086</v>
      </c>
      <c r="AK1944">
        <v>0</v>
      </c>
      <c r="AL1944">
        <v>0</v>
      </c>
      <c r="AN1944" s="20">
        <v>45915</v>
      </c>
    </row>
    <row r="1945" spans="1:40" x14ac:dyDescent="0.25">
      <c r="A1945">
        <v>9265605</v>
      </c>
      <c r="B1945" t="s">
        <v>2185</v>
      </c>
      <c r="C1945" t="s">
        <v>490</v>
      </c>
      <c r="D1945" t="s">
        <v>58</v>
      </c>
      <c r="G1945" s="20">
        <v>42416</v>
      </c>
      <c r="H1945" t="s">
        <v>1465</v>
      </c>
      <c r="I1945">
        <v>-10</v>
      </c>
      <c r="J1945" t="s">
        <v>1087</v>
      </c>
      <c r="L1945" t="s">
        <v>1083</v>
      </c>
      <c r="M1945">
        <v>8920309</v>
      </c>
      <c r="N1945" t="s">
        <v>195</v>
      </c>
      <c r="O1945" s="20">
        <v>45846</v>
      </c>
      <c r="P1945" t="s">
        <v>1084</v>
      </c>
      <c r="Q1945" s="20">
        <v>45846</v>
      </c>
      <c r="S1945" t="s">
        <v>776</v>
      </c>
      <c r="T1945">
        <v>500</v>
      </c>
      <c r="W1945">
        <v>5</v>
      </c>
      <c r="X1945" t="s">
        <v>1085</v>
      </c>
      <c r="AB1945" t="s">
        <v>1086</v>
      </c>
      <c r="AK1945">
        <v>0</v>
      </c>
      <c r="AL1945">
        <v>0</v>
      </c>
      <c r="AN1945" s="20">
        <v>45846</v>
      </c>
    </row>
    <row r="1946" spans="1:40" x14ac:dyDescent="0.25">
      <c r="A1946">
        <v>9262371</v>
      </c>
      <c r="B1946" t="s">
        <v>2186</v>
      </c>
      <c r="C1946" t="s">
        <v>958</v>
      </c>
      <c r="D1946" t="s">
        <v>58</v>
      </c>
      <c r="E1946" t="s">
        <v>7</v>
      </c>
      <c r="G1946" s="20">
        <v>42819</v>
      </c>
      <c r="H1946" t="s">
        <v>58</v>
      </c>
      <c r="I1946">
        <v>-9</v>
      </c>
      <c r="J1946" t="s">
        <v>1087</v>
      </c>
      <c r="L1946" t="s">
        <v>1083</v>
      </c>
      <c r="M1946">
        <v>8920309</v>
      </c>
      <c r="N1946" t="s">
        <v>195</v>
      </c>
      <c r="O1946" s="20">
        <v>45845</v>
      </c>
      <c r="P1946" t="s">
        <v>1084</v>
      </c>
      <c r="Q1946" s="20">
        <v>45506</v>
      </c>
      <c r="S1946" t="s">
        <v>776</v>
      </c>
      <c r="T1946">
        <v>500</v>
      </c>
      <c r="W1946">
        <v>5</v>
      </c>
      <c r="X1946" t="s">
        <v>1085</v>
      </c>
      <c r="AB1946" t="s">
        <v>1086</v>
      </c>
      <c r="AK1946">
        <v>0</v>
      </c>
      <c r="AL1946">
        <v>0</v>
      </c>
      <c r="AN1946" s="20">
        <v>45845</v>
      </c>
    </row>
    <row r="1947" spans="1:40" x14ac:dyDescent="0.25">
      <c r="A1947">
        <v>9266179</v>
      </c>
      <c r="B1947" t="s">
        <v>3576</v>
      </c>
      <c r="C1947" t="s">
        <v>3577</v>
      </c>
      <c r="D1947" t="s">
        <v>58</v>
      </c>
      <c r="G1947" s="20">
        <v>42272</v>
      </c>
      <c r="H1947" t="s">
        <v>60</v>
      </c>
      <c r="I1947">
        <v>-11</v>
      </c>
      <c r="J1947" t="s">
        <v>1087</v>
      </c>
      <c r="L1947" t="s">
        <v>1083</v>
      </c>
      <c r="M1947">
        <v>8921099</v>
      </c>
      <c r="N1947" t="s">
        <v>174</v>
      </c>
      <c r="O1947" s="20">
        <v>45907</v>
      </c>
      <c r="P1947" t="s">
        <v>1084</v>
      </c>
      <c r="Q1947" s="20">
        <v>45907</v>
      </c>
      <c r="S1947" t="s">
        <v>776</v>
      </c>
      <c r="T1947">
        <v>500</v>
      </c>
      <c r="W1947">
        <v>5</v>
      </c>
      <c r="X1947" t="s">
        <v>1085</v>
      </c>
      <c r="AB1947" t="s">
        <v>1086</v>
      </c>
      <c r="AK1947">
        <v>0</v>
      </c>
      <c r="AL1947">
        <v>0</v>
      </c>
      <c r="AN1947" s="20">
        <v>45907</v>
      </c>
    </row>
    <row r="1948" spans="1:40" x14ac:dyDescent="0.25">
      <c r="A1948">
        <v>9266064</v>
      </c>
      <c r="B1948" t="s">
        <v>3576</v>
      </c>
      <c r="C1948" t="s">
        <v>1213</v>
      </c>
      <c r="D1948" t="s">
        <v>58</v>
      </c>
      <c r="G1948" s="20">
        <v>39840</v>
      </c>
      <c r="H1948" t="s">
        <v>487</v>
      </c>
      <c r="I1948">
        <v>-17</v>
      </c>
      <c r="J1948" t="s">
        <v>1087</v>
      </c>
      <c r="L1948" t="s">
        <v>1083</v>
      </c>
      <c r="M1948">
        <v>8921458</v>
      </c>
      <c r="N1948" t="s">
        <v>92</v>
      </c>
      <c r="O1948" s="20">
        <v>45904</v>
      </c>
      <c r="P1948" t="s">
        <v>1084</v>
      </c>
      <c r="Q1948" s="20">
        <v>45904</v>
      </c>
      <c r="S1948" t="s">
        <v>776</v>
      </c>
      <c r="T1948">
        <v>500</v>
      </c>
      <c r="W1948">
        <v>5</v>
      </c>
      <c r="X1948" t="s">
        <v>1085</v>
      </c>
      <c r="AB1948" t="s">
        <v>1086</v>
      </c>
      <c r="AK1948">
        <v>0</v>
      </c>
      <c r="AL1948">
        <v>0</v>
      </c>
      <c r="AN1948" s="20">
        <v>45904</v>
      </c>
    </row>
    <row r="1949" spans="1:40" x14ac:dyDescent="0.25">
      <c r="A1949">
        <v>9266368</v>
      </c>
      <c r="B1949" t="s">
        <v>3578</v>
      </c>
      <c r="C1949" t="s">
        <v>103</v>
      </c>
      <c r="D1949" t="s">
        <v>58</v>
      </c>
      <c r="G1949" s="20">
        <v>42028</v>
      </c>
      <c r="H1949" t="s">
        <v>60</v>
      </c>
      <c r="I1949">
        <v>-11</v>
      </c>
      <c r="J1949" t="s">
        <v>1087</v>
      </c>
      <c r="L1949" t="s">
        <v>1083</v>
      </c>
      <c r="M1949">
        <v>8920111</v>
      </c>
      <c r="N1949" t="s">
        <v>212</v>
      </c>
      <c r="O1949" s="20">
        <v>45911</v>
      </c>
      <c r="P1949" t="s">
        <v>1084</v>
      </c>
      <c r="Q1949" s="20">
        <v>45911</v>
      </c>
      <c r="S1949" t="s">
        <v>776</v>
      </c>
      <c r="T1949">
        <v>500</v>
      </c>
      <c r="W1949">
        <v>5</v>
      </c>
      <c r="X1949" t="s">
        <v>1085</v>
      </c>
      <c r="AB1949" t="s">
        <v>1086</v>
      </c>
      <c r="AK1949">
        <v>0</v>
      </c>
      <c r="AL1949">
        <v>0</v>
      </c>
      <c r="AN1949" s="20">
        <v>45911</v>
      </c>
    </row>
    <row r="1950" spans="1:40" x14ac:dyDescent="0.25">
      <c r="A1950">
        <v>9267273</v>
      </c>
      <c r="B1950" t="s">
        <v>3578</v>
      </c>
      <c r="C1950" t="s">
        <v>77</v>
      </c>
      <c r="D1950" t="s">
        <v>58</v>
      </c>
      <c r="G1950" s="20">
        <v>41299</v>
      </c>
      <c r="H1950" t="s">
        <v>443</v>
      </c>
      <c r="I1950">
        <v>-13</v>
      </c>
      <c r="J1950" t="s">
        <v>1087</v>
      </c>
      <c r="L1950" t="s">
        <v>1083</v>
      </c>
      <c r="M1950">
        <v>8920049</v>
      </c>
      <c r="N1950" t="s">
        <v>235</v>
      </c>
      <c r="O1950" s="20">
        <v>45952</v>
      </c>
      <c r="P1950" t="s">
        <v>1084</v>
      </c>
      <c r="Q1950" s="20">
        <v>45952</v>
      </c>
      <c r="S1950" t="s">
        <v>776</v>
      </c>
      <c r="T1950">
        <v>500</v>
      </c>
      <c r="W1950">
        <v>5</v>
      </c>
      <c r="X1950" t="s">
        <v>1085</v>
      </c>
      <c r="AB1950" t="s">
        <v>1086</v>
      </c>
      <c r="AK1950">
        <v>0</v>
      </c>
      <c r="AL1950">
        <v>0</v>
      </c>
      <c r="AN1950" s="20">
        <v>45952</v>
      </c>
    </row>
    <row r="1951" spans="1:40" x14ac:dyDescent="0.25">
      <c r="A1951">
        <v>9266463</v>
      </c>
      <c r="B1951" t="s">
        <v>3579</v>
      </c>
      <c r="C1951" t="s">
        <v>79</v>
      </c>
      <c r="D1951" t="s">
        <v>58</v>
      </c>
      <c r="G1951" s="20">
        <v>42593</v>
      </c>
      <c r="H1951" t="s">
        <v>1465</v>
      </c>
      <c r="I1951">
        <v>-10</v>
      </c>
      <c r="J1951" t="s">
        <v>1087</v>
      </c>
      <c r="L1951" t="s">
        <v>1083</v>
      </c>
      <c r="M1951">
        <v>8920025</v>
      </c>
      <c r="N1951" t="s">
        <v>255</v>
      </c>
      <c r="O1951" s="20">
        <v>45914</v>
      </c>
      <c r="P1951" t="s">
        <v>1084</v>
      </c>
      <c r="Q1951" s="20">
        <v>45914</v>
      </c>
      <c r="S1951" t="s">
        <v>776</v>
      </c>
      <c r="T1951">
        <v>500</v>
      </c>
      <c r="W1951">
        <v>5</v>
      </c>
      <c r="X1951" t="s">
        <v>1085</v>
      </c>
      <c r="AB1951" t="s">
        <v>1086</v>
      </c>
      <c r="AK1951">
        <v>1</v>
      </c>
      <c r="AL1951">
        <v>0</v>
      </c>
      <c r="AN1951" s="20">
        <v>45914</v>
      </c>
    </row>
    <row r="1952" spans="1:40" x14ac:dyDescent="0.25">
      <c r="A1952">
        <v>9266827</v>
      </c>
      <c r="B1952" t="s">
        <v>3580</v>
      </c>
      <c r="C1952" t="s">
        <v>249</v>
      </c>
      <c r="D1952" t="s">
        <v>58</v>
      </c>
      <c r="G1952" s="20">
        <v>40339</v>
      </c>
      <c r="H1952" t="s">
        <v>482</v>
      </c>
      <c r="I1952">
        <v>-16</v>
      </c>
      <c r="J1952" t="s">
        <v>1087</v>
      </c>
      <c r="L1952" t="s">
        <v>1083</v>
      </c>
      <c r="M1952">
        <v>8921190</v>
      </c>
      <c r="N1952" t="s">
        <v>149</v>
      </c>
      <c r="O1952" s="20">
        <v>45926</v>
      </c>
      <c r="P1952" t="s">
        <v>1084</v>
      </c>
      <c r="Q1952" s="20">
        <v>45926</v>
      </c>
      <c r="S1952" t="s">
        <v>776</v>
      </c>
      <c r="T1952">
        <v>500</v>
      </c>
      <c r="W1952">
        <v>5</v>
      </c>
      <c r="X1952" t="s">
        <v>1085</v>
      </c>
      <c r="AB1952" t="s">
        <v>1086</v>
      </c>
      <c r="AK1952">
        <v>0</v>
      </c>
      <c r="AL1952">
        <v>0</v>
      </c>
      <c r="AN1952" s="20">
        <v>45926</v>
      </c>
    </row>
    <row r="1953" spans="1:40" x14ac:dyDescent="0.25">
      <c r="A1953">
        <v>9263384</v>
      </c>
      <c r="B1953" t="s">
        <v>966</v>
      </c>
      <c r="C1953" t="s">
        <v>62</v>
      </c>
      <c r="D1953" t="s">
        <v>58</v>
      </c>
      <c r="E1953" t="s">
        <v>58</v>
      </c>
      <c r="G1953" s="20">
        <v>41710</v>
      </c>
      <c r="H1953" t="s">
        <v>412</v>
      </c>
      <c r="I1953">
        <v>-12</v>
      </c>
      <c r="J1953" t="s">
        <v>1087</v>
      </c>
      <c r="L1953" t="s">
        <v>1083</v>
      </c>
      <c r="M1953">
        <v>8920309</v>
      </c>
      <c r="N1953" t="s">
        <v>195</v>
      </c>
      <c r="O1953" s="20">
        <v>45845</v>
      </c>
      <c r="P1953" t="s">
        <v>1084</v>
      </c>
      <c r="Q1953" s="20">
        <v>45547</v>
      </c>
      <c r="S1953" t="s">
        <v>776</v>
      </c>
      <c r="T1953">
        <v>500</v>
      </c>
      <c r="W1953">
        <v>5</v>
      </c>
      <c r="X1953" t="s">
        <v>1085</v>
      </c>
      <c r="AB1953" t="s">
        <v>1086</v>
      </c>
      <c r="AK1953">
        <v>0</v>
      </c>
      <c r="AL1953">
        <v>0</v>
      </c>
      <c r="AN1953" s="20">
        <v>45845</v>
      </c>
    </row>
    <row r="1954" spans="1:40" x14ac:dyDescent="0.25">
      <c r="A1954">
        <v>9262658</v>
      </c>
      <c r="B1954" t="s">
        <v>2187</v>
      </c>
      <c r="C1954" t="s">
        <v>904</v>
      </c>
      <c r="D1954" t="s">
        <v>58</v>
      </c>
      <c r="E1954" t="s">
        <v>7</v>
      </c>
      <c r="G1954" s="20">
        <v>42125</v>
      </c>
      <c r="H1954" t="s">
        <v>60</v>
      </c>
      <c r="I1954">
        <v>-11</v>
      </c>
      <c r="J1954" t="s">
        <v>1087</v>
      </c>
      <c r="L1954" t="s">
        <v>1083</v>
      </c>
      <c r="M1954">
        <v>8920309</v>
      </c>
      <c r="N1954" t="s">
        <v>195</v>
      </c>
      <c r="O1954" s="20">
        <v>45845</v>
      </c>
      <c r="P1954" t="s">
        <v>1084</v>
      </c>
      <c r="Q1954" s="20">
        <v>45539</v>
      </c>
      <c r="S1954" t="s">
        <v>776</v>
      </c>
      <c r="T1954">
        <v>500</v>
      </c>
      <c r="W1954">
        <v>5</v>
      </c>
      <c r="X1954" t="s">
        <v>1085</v>
      </c>
      <c r="AB1954" t="s">
        <v>1086</v>
      </c>
      <c r="AK1954">
        <v>0</v>
      </c>
      <c r="AL1954">
        <v>0</v>
      </c>
      <c r="AN1954" s="20">
        <v>45845</v>
      </c>
    </row>
    <row r="1955" spans="1:40" x14ac:dyDescent="0.25">
      <c r="A1955">
        <v>9262848</v>
      </c>
      <c r="B1955" t="s">
        <v>2188</v>
      </c>
      <c r="C1955" t="s">
        <v>2189</v>
      </c>
      <c r="D1955" t="s">
        <v>58</v>
      </c>
      <c r="E1955" t="s">
        <v>58</v>
      </c>
      <c r="G1955" s="20">
        <v>41553</v>
      </c>
      <c r="H1955" t="s">
        <v>443</v>
      </c>
      <c r="I1955">
        <v>-13</v>
      </c>
      <c r="J1955" t="s">
        <v>1087</v>
      </c>
      <c r="L1955" t="s">
        <v>1083</v>
      </c>
      <c r="M1955">
        <v>8920111</v>
      </c>
      <c r="N1955" t="s">
        <v>212</v>
      </c>
      <c r="O1955" s="20">
        <v>45913</v>
      </c>
      <c r="P1955" t="s">
        <v>1084</v>
      </c>
      <c r="Q1955" s="20">
        <v>45542</v>
      </c>
      <c r="S1955" t="s">
        <v>776</v>
      </c>
      <c r="T1955">
        <v>500</v>
      </c>
      <c r="W1955">
        <v>5</v>
      </c>
      <c r="X1955" t="s">
        <v>1085</v>
      </c>
      <c r="AB1955" t="s">
        <v>1086</v>
      </c>
      <c r="AK1955">
        <v>0</v>
      </c>
      <c r="AL1955">
        <v>0</v>
      </c>
      <c r="AN1955" s="20">
        <v>45913</v>
      </c>
    </row>
    <row r="1956" spans="1:40" x14ac:dyDescent="0.25">
      <c r="A1956">
        <v>9261390</v>
      </c>
      <c r="B1956" t="s">
        <v>1346</v>
      </c>
      <c r="C1956" t="s">
        <v>832</v>
      </c>
      <c r="D1956" t="s">
        <v>7</v>
      </c>
      <c r="E1956" t="s">
        <v>58</v>
      </c>
      <c r="G1956" s="20">
        <v>42590</v>
      </c>
      <c r="H1956" t="s">
        <v>1465</v>
      </c>
      <c r="I1956">
        <v>-10</v>
      </c>
      <c r="J1956" t="s">
        <v>1087</v>
      </c>
      <c r="L1956" t="s">
        <v>1083</v>
      </c>
      <c r="M1956">
        <v>8920018</v>
      </c>
      <c r="N1956" t="s">
        <v>259</v>
      </c>
      <c r="O1956" s="20">
        <v>45977</v>
      </c>
      <c r="P1956" t="s">
        <v>1084</v>
      </c>
      <c r="Q1956" s="20">
        <v>45210</v>
      </c>
      <c r="S1956" t="s">
        <v>776</v>
      </c>
      <c r="T1956">
        <v>500</v>
      </c>
      <c r="W1956">
        <v>5</v>
      </c>
      <c r="X1956" t="s">
        <v>1085</v>
      </c>
      <c r="AB1956" t="s">
        <v>1086</v>
      </c>
      <c r="AK1956">
        <v>0</v>
      </c>
      <c r="AL1956">
        <v>0</v>
      </c>
      <c r="AN1956" s="20">
        <v>45977</v>
      </c>
    </row>
    <row r="1957" spans="1:40" x14ac:dyDescent="0.25">
      <c r="A1957">
        <v>9257784</v>
      </c>
      <c r="B1957" t="s">
        <v>798</v>
      </c>
      <c r="C1957" t="s">
        <v>799</v>
      </c>
      <c r="D1957" t="s">
        <v>58</v>
      </c>
      <c r="E1957" t="s">
        <v>58</v>
      </c>
      <c r="G1957" s="20">
        <v>40733</v>
      </c>
      <c r="H1957" t="s">
        <v>468</v>
      </c>
      <c r="I1957">
        <v>-15</v>
      </c>
      <c r="J1957" t="s">
        <v>1087</v>
      </c>
      <c r="L1957" t="s">
        <v>1083</v>
      </c>
      <c r="M1957">
        <v>8920049</v>
      </c>
      <c r="N1957" t="s">
        <v>235</v>
      </c>
      <c r="O1957" s="20">
        <v>45952</v>
      </c>
      <c r="P1957" t="s">
        <v>1084</v>
      </c>
      <c r="Q1957" s="20">
        <v>44555</v>
      </c>
      <c r="S1957" t="s">
        <v>776</v>
      </c>
      <c r="T1957">
        <v>500</v>
      </c>
      <c r="W1957">
        <v>5</v>
      </c>
      <c r="X1957" t="s">
        <v>1085</v>
      </c>
      <c r="AB1957" t="s">
        <v>1086</v>
      </c>
      <c r="AK1957">
        <v>0</v>
      </c>
      <c r="AL1957">
        <v>0</v>
      </c>
      <c r="AN1957" s="20">
        <v>45952</v>
      </c>
    </row>
    <row r="1958" spans="1:40" x14ac:dyDescent="0.25">
      <c r="A1958">
        <v>9266742</v>
      </c>
      <c r="B1958" t="s">
        <v>3581</v>
      </c>
      <c r="C1958" t="s">
        <v>98</v>
      </c>
      <c r="D1958" t="s">
        <v>58</v>
      </c>
      <c r="G1958" s="20">
        <v>42978</v>
      </c>
      <c r="H1958" t="s">
        <v>58</v>
      </c>
      <c r="I1958">
        <v>-9</v>
      </c>
      <c r="J1958" t="s">
        <v>1087</v>
      </c>
      <c r="L1958" t="s">
        <v>1083</v>
      </c>
      <c r="M1958">
        <v>8920031</v>
      </c>
      <c r="N1958" t="s">
        <v>241</v>
      </c>
      <c r="O1958" s="20">
        <v>45924</v>
      </c>
      <c r="P1958" t="s">
        <v>1084</v>
      </c>
      <c r="Q1958" s="20">
        <v>45924</v>
      </c>
      <c r="S1958" t="s">
        <v>776</v>
      </c>
      <c r="T1958">
        <v>500</v>
      </c>
      <c r="W1958">
        <v>5</v>
      </c>
      <c r="X1958" t="s">
        <v>1085</v>
      </c>
      <c r="AB1958" t="s">
        <v>1086</v>
      </c>
      <c r="AK1958">
        <v>0</v>
      </c>
      <c r="AL1958">
        <v>0</v>
      </c>
      <c r="AN1958" s="20">
        <v>45924</v>
      </c>
    </row>
    <row r="1959" spans="1:40" x14ac:dyDescent="0.25">
      <c r="A1959">
        <v>9259100</v>
      </c>
      <c r="B1959" t="s">
        <v>967</v>
      </c>
      <c r="C1959" t="s">
        <v>939</v>
      </c>
      <c r="D1959" t="s">
        <v>58</v>
      </c>
      <c r="E1959" t="s">
        <v>58</v>
      </c>
      <c r="G1959" s="20">
        <v>39452</v>
      </c>
      <c r="H1959" t="s">
        <v>489</v>
      </c>
      <c r="I1959">
        <v>-18</v>
      </c>
      <c r="J1959" t="s">
        <v>1082</v>
      </c>
      <c r="L1959" t="s">
        <v>1083</v>
      </c>
      <c r="M1959">
        <v>8920111</v>
      </c>
      <c r="N1959" t="s">
        <v>212</v>
      </c>
      <c r="O1959" s="20">
        <v>45921</v>
      </c>
      <c r="P1959" t="s">
        <v>1084</v>
      </c>
      <c r="Q1959" s="20">
        <v>44832</v>
      </c>
      <c r="S1959" t="s">
        <v>776</v>
      </c>
      <c r="T1959">
        <v>500</v>
      </c>
      <c r="W1959">
        <v>5</v>
      </c>
      <c r="X1959" t="s">
        <v>1085</v>
      </c>
      <c r="AB1959" t="s">
        <v>1086</v>
      </c>
      <c r="AK1959">
        <v>0</v>
      </c>
      <c r="AL1959">
        <v>0</v>
      </c>
      <c r="AN1959" s="20">
        <v>45921</v>
      </c>
    </row>
    <row r="1960" spans="1:40" x14ac:dyDescent="0.25">
      <c r="A1960">
        <v>9261174</v>
      </c>
      <c r="B1960" t="s">
        <v>967</v>
      </c>
      <c r="C1960" t="s">
        <v>1347</v>
      </c>
      <c r="D1960" t="s">
        <v>58</v>
      </c>
      <c r="E1960" t="s">
        <v>58</v>
      </c>
      <c r="G1960" s="20">
        <v>40729</v>
      </c>
      <c r="H1960" t="s">
        <v>468</v>
      </c>
      <c r="I1960">
        <v>-15</v>
      </c>
      <c r="J1960" t="s">
        <v>1087</v>
      </c>
      <c r="L1960" t="s">
        <v>1083</v>
      </c>
      <c r="M1960">
        <v>8920111</v>
      </c>
      <c r="N1960" t="s">
        <v>212</v>
      </c>
      <c r="O1960" s="20">
        <v>45921</v>
      </c>
      <c r="P1960" t="s">
        <v>1084</v>
      </c>
      <c r="Q1960" s="20">
        <v>45200</v>
      </c>
      <c r="S1960" t="s">
        <v>776</v>
      </c>
      <c r="T1960">
        <v>500</v>
      </c>
      <c r="W1960">
        <v>5</v>
      </c>
      <c r="X1960" t="s">
        <v>1085</v>
      </c>
      <c r="AB1960" t="s">
        <v>1086</v>
      </c>
      <c r="AK1960">
        <v>0</v>
      </c>
      <c r="AL1960">
        <v>0</v>
      </c>
      <c r="AN1960" s="20">
        <v>45921</v>
      </c>
    </row>
    <row r="1961" spans="1:40" x14ac:dyDescent="0.25">
      <c r="A1961">
        <v>9263629</v>
      </c>
      <c r="B1961" t="s">
        <v>2191</v>
      </c>
      <c r="C1961" t="s">
        <v>2192</v>
      </c>
      <c r="D1961" t="s">
        <v>58</v>
      </c>
      <c r="E1961" t="s">
        <v>58</v>
      </c>
      <c r="G1961" s="20">
        <v>41698</v>
      </c>
      <c r="H1961" t="s">
        <v>412</v>
      </c>
      <c r="I1961">
        <v>-12</v>
      </c>
      <c r="J1961" t="s">
        <v>1087</v>
      </c>
      <c r="L1961" t="s">
        <v>1083</v>
      </c>
      <c r="M1961">
        <v>8920025</v>
      </c>
      <c r="N1961" t="s">
        <v>255</v>
      </c>
      <c r="O1961" s="20">
        <v>45853</v>
      </c>
      <c r="P1961" t="s">
        <v>1084</v>
      </c>
      <c r="Q1961" s="20">
        <v>45552</v>
      </c>
      <c r="S1961" t="s">
        <v>776</v>
      </c>
      <c r="T1961">
        <v>500</v>
      </c>
      <c r="W1961">
        <v>5</v>
      </c>
      <c r="X1961" t="s">
        <v>1085</v>
      </c>
      <c r="AB1961" t="s">
        <v>1086</v>
      </c>
      <c r="AK1961">
        <v>1</v>
      </c>
      <c r="AL1961">
        <v>0</v>
      </c>
      <c r="AN1961" s="20">
        <v>45853</v>
      </c>
    </row>
    <row r="1962" spans="1:40" x14ac:dyDescent="0.25">
      <c r="A1962">
        <v>9263815</v>
      </c>
      <c r="B1962" t="s">
        <v>2193</v>
      </c>
      <c r="C1962" t="s">
        <v>68</v>
      </c>
      <c r="D1962" t="s">
        <v>58</v>
      </c>
      <c r="E1962" t="s">
        <v>58</v>
      </c>
      <c r="G1962" s="20">
        <v>40586</v>
      </c>
      <c r="H1962" t="s">
        <v>468</v>
      </c>
      <c r="I1962">
        <v>-15</v>
      </c>
      <c r="J1962" t="s">
        <v>1087</v>
      </c>
      <c r="L1962" t="s">
        <v>1083</v>
      </c>
      <c r="M1962">
        <v>8920140</v>
      </c>
      <c r="N1962" t="s">
        <v>511</v>
      </c>
      <c r="O1962" s="20">
        <v>45934</v>
      </c>
      <c r="P1962" t="s">
        <v>1084</v>
      </c>
      <c r="Q1962" s="20">
        <v>45559</v>
      </c>
      <c r="S1962" t="s">
        <v>776</v>
      </c>
      <c r="T1962">
        <v>500</v>
      </c>
      <c r="W1962">
        <v>5</v>
      </c>
      <c r="X1962" t="s">
        <v>1085</v>
      </c>
      <c r="AB1962" t="s">
        <v>1086</v>
      </c>
      <c r="AK1962">
        <v>0</v>
      </c>
      <c r="AL1962">
        <v>0</v>
      </c>
      <c r="AN1962" s="20">
        <v>45934</v>
      </c>
    </row>
    <row r="1963" spans="1:40" x14ac:dyDescent="0.25">
      <c r="A1963">
        <v>9264813</v>
      </c>
      <c r="B1963" t="s">
        <v>2194</v>
      </c>
      <c r="C1963" t="s">
        <v>1911</v>
      </c>
      <c r="D1963" t="s">
        <v>58</v>
      </c>
      <c r="E1963" t="s">
        <v>58</v>
      </c>
      <c r="G1963" s="20">
        <v>40695</v>
      </c>
      <c r="H1963" t="s">
        <v>468</v>
      </c>
      <c r="I1963">
        <v>-15</v>
      </c>
      <c r="J1963" t="s">
        <v>1087</v>
      </c>
      <c r="L1963" t="s">
        <v>1083</v>
      </c>
      <c r="M1963">
        <v>8920031</v>
      </c>
      <c r="N1963" t="s">
        <v>241</v>
      </c>
      <c r="O1963" s="20">
        <v>45908</v>
      </c>
      <c r="P1963" t="s">
        <v>1084</v>
      </c>
      <c r="Q1963" s="20">
        <v>45591</v>
      </c>
      <c r="S1963" t="s">
        <v>776</v>
      </c>
      <c r="T1963">
        <v>500</v>
      </c>
      <c r="W1963">
        <v>5</v>
      </c>
      <c r="X1963" t="s">
        <v>1085</v>
      </c>
      <c r="AB1963" t="s">
        <v>1086</v>
      </c>
      <c r="AK1963">
        <v>1</v>
      </c>
      <c r="AL1963">
        <v>0</v>
      </c>
      <c r="AN1963" s="20">
        <v>45908</v>
      </c>
    </row>
    <row r="1964" spans="1:40" x14ac:dyDescent="0.25">
      <c r="A1964">
        <v>9260522</v>
      </c>
      <c r="B1964" t="s">
        <v>3582</v>
      </c>
      <c r="C1964" t="s">
        <v>108</v>
      </c>
      <c r="D1964" t="s">
        <v>58</v>
      </c>
      <c r="G1964" s="20">
        <v>41761</v>
      </c>
      <c r="H1964" t="s">
        <v>412</v>
      </c>
      <c r="I1964">
        <v>-12</v>
      </c>
      <c r="J1964" t="s">
        <v>1087</v>
      </c>
      <c r="L1964" t="s">
        <v>1083</v>
      </c>
      <c r="M1964">
        <v>8921458</v>
      </c>
      <c r="N1964" t="s">
        <v>92</v>
      </c>
      <c r="O1964" s="20">
        <v>45910</v>
      </c>
      <c r="P1964" t="s">
        <v>1084</v>
      </c>
      <c r="Q1964" s="20">
        <v>45175</v>
      </c>
      <c r="S1964" t="s">
        <v>776</v>
      </c>
      <c r="T1964">
        <v>500</v>
      </c>
      <c r="W1964">
        <v>5</v>
      </c>
      <c r="X1964" t="s">
        <v>1085</v>
      </c>
      <c r="AB1964" t="s">
        <v>1086</v>
      </c>
      <c r="AK1964">
        <v>0</v>
      </c>
      <c r="AL1964">
        <v>0</v>
      </c>
      <c r="AN1964" s="20">
        <v>45910</v>
      </c>
    </row>
    <row r="1965" spans="1:40" x14ac:dyDescent="0.25">
      <c r="A1965">
        <v>9263630</v>
      </c>
      <c r="B1965" t="s">
        <v>2195</v>
      </c>
      <c r="C1965" t="s">
        <v>2196</v>
      </c>
      <c r="D1965" t="s">
        <v>58</v>
      </c>
      <c r="E1965" t="s">
        <v>58</v>
      </c>
      <c r="G1965" s="20">
        <v>41402</v>
      </c>
      <c r="H1965" t="s">
        <v>443</v>
      </c>
      <c r="I1965">
        <v>-13</v>
      </c>
      <c r="J1965" t="s">
        <v>1087</v>
      </c>
      <c r="L1965" t="s">
        <v>1083</v>
      </c>
      <c r="M1965">
        <v>8920025</v>
      </c>
      <c r="N1965" t="s">
        <v>255</v>
      </c>
      <c r="O1965" s="20">
        <v>45853</v>
      </c>
      <c r="P1965" t="s">
        <v>1084</v>
      </c>
      <c r="Q1965" s="20">
        <v>45552</v>
      </c>
      <c r="S1965" t="s">
        <v>776</v>
      </c>
      <c r="T1965">
        <v>500</v>
      </c>
      <c r="W1965">
        <v>5</v>
      </c>
      <c r="X1965" t="s">
        <v>1085</v>
      </c>
      <c r="AB1965" t="s">
        <v>1086</v>
      </c>
      <c r="AK1965">
        <v>0</v>
      </c>
      <c r="AL1965">
        <v>0</v>
      </c>
      <c r="AN1965" s="20">
        <v>45853</v>
      </c>
    </row>
    <row r="1966" spans="1:40" x14ac:dyDescent="0.25">
      <c r="A1966">
        <v>9261956</v>
      </c>
      <c r="B1966" t="s">
        <v>1632</v>
      </c>
      <c r="C1966" t="s">
        <v>69</v>
      </c>
      <c r="D1966" t="s">
        <v>7</v>
      </c>
      <c r="E1966" t="s">
        <v>58</v>
      </c>
      <c r="G1966" s="20">
        <v>40882</v>
      </c>
      <c r="H1966" t="s">
        <v>468</v>
      </c>
      <c r="I1966">
        <v>-15</v>
      </c>
      <c r="J1966" t="s">
        <v>1087</v>
      </c>
      <c r="L1966" t="s">
        <v>1083</v>
      </c>
      <c r="M1966">
        <v>8921316</v>
      </c>
      <c r="N1966" t="s">
        <v>135</v>
      </c>
      <c r="O1966" s="20">
        <v>45977</v>
      </c>
      <c r="P1966" t="s">
        <v>1084</v>
      </c>
      <c r="Q1966" s="20">
        <v>45288</v>
      </c>
      <c r="S1966" t="s">
        <v>776</v>
      </c>
      <c r="T1966">
        <v>500</v>
      </c>
      <c r="W1966">
        <v>5</v>
      </c>
      <c r="X1966" t="s">
        <v>1085</v>
      </c>
      <c r="AB1966" t="s">
        <v>1086</v>
      </c>
      <c r="AK1966">
        <v>0</v>
      </c>
      <c r="AL1966">
        <v>0</v>
      </c>
      <c r="AN1966" s="20">
        <v>45919</v>
      </c>
    </row>
    <row r="1967" spans="1:40" x14ac:dyDescent="0.25">
      <c r="A1967">
        <v>9258732</v>
      </c>
      <c r="B1967" t="s">
        <v>968</v>
      </c>
      <c r="C1967" t="s">
        <v>120</v>
      </c>
      <c r="D1967" t="s">
        <v>7</v>
      </c>
      <c r="E1967" t="s">
        <v>7</v>
      </c>
      <c r="G1967" s="20">
        <v>41470</v>
      </c>
      <c r="H1967" t="s">
        <v>443</v>
      </c>
      <c r="I1967">
        <v>-13</v>
      </c>
      <c r="J1967" t="s">
        <v>1087</v>
      </c>
      <c r="L1967" t="s">
        <v>1083</v>
      </c>
      <c r="M1967">
        <v>8920389</v>
      </c>
      <c r="N1967" t="s">
        <v>184</v>
      </c>
      <c r="O1967" s="20">
        <v>45919</v>
      </c>
      <c r="P1967" t="s">
        <v>1084</v>
      </c>
      <c r="Q1967" s="20">
        <v>44821</v>
      </c>
      <c r="S1967" t="s">
        <v>776</v>
      </c>
      <c r="T1967">
        <v>500</v>
      </c>
      <c r="W1967">
        <v>5</v>
      </c>
      <c r="X1967" t="s">
        <v>1085</v>
      </c>
      <c r="AB1967" t="s">
        <v>1086</v>
      </c>
      <c r="AK1967">
        <v>0</v>
      </c>
      <c r="AL1967">
        <v>0</v>
      </c>
      <c r="AN1967" s="20">
        <v>45919</v>
      </c>
    </row>
    <row r="1968" spans="1:40" x14ac:dyDescent="0.25">
      <c r="A1968">
        <v>9262284</v>
      </c>
      <c r="B1968" t="s">
        <v>2197</v>
      </c>
      <c r="C1968" t="s">
        <v>78</v>
      </c>
      <c r="D1968" t="s">
        <v>58</v>
      </c>
      <c r="E1968" t="s">
        <v>58</v>
      </c>
      <c r="G1968" s="20">
        <v>41776</v>
      </c>
      <c r="H1968" t="s">
        <v>412</v>
      </c>
      <c r="I1968">
        <v>-12</v>
      </c>
      <c r="J1968" t="s">
        <v>1087</v>
      </c>
      <c r="L1968" t="s">
        <v>1083</v>
      </c>
      <c r="M1968">
        <v>8920031</v>
      </c>
      <c r="N1968" t="s">
        <v>241</v>
      </c>
      <c r="O1968" s="20">
        <v>45857</v>
      </c>
      <c r="P1968" t="s">
        <v>1084</v>
      </c>
      <c r="Q1968" s="20">
        <v>45479</v>
      </c>
      <c r="S1968" t="s">
        <v>776</v>
      </c>
      <c r="T1968">
        <v>500</v>
      </c>
      <c r="W1968">
        <v>5</v>
      </c>
      <c r="X1968" t="s">
        <v>1085</v>
      </c>
      <c r="AB1968" t="s">
        <v>1086</v>
      </c>
      <c r="AK1968">
        <v>0</v>
      </c>
      <c r="AL1968">
        <v>0</v>
      </c>
      <c r="AN1968" s="20">
        <v>45857</v>
      </c>
    </row>
    <row r="1969" spans="1:40" x14ac:dyDescent="0.25">
      <c r="A1969">
        <v>9266922</v>
      </c>
      <c r="B1969" t="s">
        <v>2198</v>
      </c>
      <c r="C1969" t="s">
        <v>740</v>
      </c>
      <c r="D1969" t="s">
        <v>58</v>
      </c>
      <c r="G1969" s="20">
        <v>42940</v>
      </c>
      <c r="H1969" t="s">
        <v>58</v>
      </c>
      <c r="I1969">
        <v>-9</v>
      </c>
      <c r="J1969" t="s">
        <v>1087</v>
      </c>
      <c r="L1969" t="s">
        <v>1083</v>
      </c>
      <c r="M1969">
        <v>8921458</v>
      </c>
      <c r="N1969" t="s">
        <v>92</v>
      </c>
      <c r="O1969" s="20">
        <v>45930</v>
      </c>
      <c r="P1969" t="s">
        <v>1084</v>
      </c>
      <c r="Q1969" s="20">
        <v>45930</v>
      </c>
      <c r="S1969" t="s">
        <v>776</v>
      </c>
      <c r="T1969">
        <v>500</v>
      </c>
      <c r="W1969">
        <v>5</v>
      </c>
      <c r="X1969" t="s">
        <v>1085</v>
      </c>
      <c r="AB1969" t="s">
        <v>1086</v>
      </c>
      <c r="AK1969">
        <v>0</v>
      </c>
      <c r="AL1969">
        <v>0</v>
      </c>
      <c r="AN1969" s="20">
        <v>45930</v>
      </c>
    </row>
    <row r="1970" spans="1:40" x14ac:dyDescent="0.25">
      <c r="A1970">
        <v>9266894</v>
      </c>
      <c r="B1970" t="s">
        <v>3583</v>
      </c>
      <c r="C1970" t="s">
        <v>2680</v>
      </c>
      <c r="D1970" t="s">
        <v>58</v>
      </c>
      <c r="G1970" s="20">
        <v>41592</v>
      </c>
      <c r="H1970" t="s">
        <v>443</v>
      </c>
      <c r="I1970">
        <v>-13</v>
      </c>
      <c r="J1970" t="s">
        <v>1087</v>
      </c>
      <c r="L1970" t="s">
        <v>1083</v>
      </c>
      <c r="M1970">
        <v>8920309</v>
      </c>
      <c r="N1970" t="s">
        <v>195</v>
      </c>
      <c r="O1970" s="20">
        <v>45928</v>
      </c>
      <c r="P1970" t="s">
        <v>1084</v>
      </c>
      <c r="Q1970" s="20">
        <v>45928</v>
      </c>
      <c r="S1970" t="s">
        <v>776</v>
      </c>
      <c r="T1970">
        <v>500</v>
      </c>
      <c r="W1970">
        <v>5</v>
      </c>
      <c r="X1970" t="s">
        <v>1085</v>
      </c>
      <c r="AB1970" t="s">
        <v>1086</v>
      </c>
      <c r="AK1970">
        <v>0</v>
      </c>
      <c r="AL1970">
        <v>0</v>
      </c>
      <c r="AN1970" s="20">
        <v>45928</v>
      </c>
    </row>
    <row r="1971" spans="1:40" x14ac:dyDescent="0.25">
      <c r="A1971">
        <v>9261957</v>
      </c>
      <c r="B1971" t="s">
        <v>1633</v>
      </c>
      <c r="C1971" t="s">
        <v>222</v>
      </c>
      <c r="D1971" t="s">
        <v>58</v>
      </c>
      <c r="E1971" t="s">
        <v>58</v>
      </c>
      <c r="G1971" s="20">
        <v>41628</v>
      </c>
      <c r="H1971" t="s">
        <v>443</v>
      </c>
      <c r="I1971">
        <v>-13</v>
      </c>
      <c r="J1971" t="s">
        <v>1087</v>
      </c>
      <c r="L1971" t="s">
        <v>1083</v>
      </c>
      <c r="M1971">
        <v>8921316</v>
      </c>
      <c r="N1971" t="s">
        <v>135</v>
      </c>
      <c r="O1971" s="20">
        <v>45919</v>
      </c>
      <c r="P1971" t="s">
        <v>1084</v>
      </c>
      <c r="Q1971" s="20">
        <v>45288</v>
      </c>
      <c r="S1971" t="s">
        <v>776</v>
      </c>
      <c r="T1971">
        <v>500</v>
      </c>
      <c r="W1971">
        <v>5</v>
      </c>
      <c r="X1971" t="s">
        <v>1085</v>
      </c>
      <c r="AB1971" t="s">
        <v>1086</v>
      </c>
      <c r="AK1971">
        <v>0</v>
      </c>
      <c r="AL1971">
        <v>0</v>
      </c>
      <c r="AN1971" s="20">
        <v>45919</v>
      </c>
    </row>
    <row r="1972" spans="1:40" x14ac:dyDescent="0.25">
      <c r="A1972">
        <v>9255768</v>
      </c>
      <c r="B1972" t="s">
        <v>692</v>
      </c>
      <c r="C1972" t="s">
        <v>176</v>
      </c>
      <c r="D1972" t="s">
        <v>7</v>
      </c>
      <c r="E1972" t="s">
        <v>7</v>
      </c>
      <c r="G1972" s="20">
        <v>40808</v>
      </c>
      <c r="H1972" t="s">
        <v>468</v>
      </c>
      <c r="I1972">
        <v>-15</v>
      </c>
      <c r="J1972" t="s">
        <v>1087</v>
      </c>
      <c r="L1972" t="s">
        <v>1083</v>
      </c>
      <c r="M1972">
        <v>8920389</v>
      </c>
      <c r="N1972" t="s">
        <v>184</v>
      </c>
      <c r="O1972" s="20">
        <v>45917</v>
      </c>
      <c r="P1972" t="s">
        <v>1084</v>
      </c>
      <c r="Q1972" s="20">
        <v>44098</v>
      </c>
      <c r="R1972" s="20">
        <v>45906</v>
      </c>
      <c r="S1972" t="s">
        <v>300</v>
      </c>
      <c r="T1972">
        <v>500</v>
      </c>
      <c r="W1972">
        <v>5</v>
      </c>
      <c r="X1972" t="s">
        <v>1085</v>
      </c>
      <c r="AB1972" t="s">
        <v>1086</v>
      </c>
      <c r="AK1972">
        <v>0</v>
      </c>
      <c r="AL1972">
        <v>0</v>
      </c>
      <c r="AN1972" s="20">
        <v>45917</v>
      </c>
    </row>
    <row r="1973" spans="1:40" x14ac:dyDescent="0.25">
      <c r="A1973">
        <v>9262330</v>
      </c>
      <c r="B1973" t="s">
        <v>2199</v>
      </c>
      <c r="C1973" t="s">
        <v>71</v>
      </c>
      <c r="D1973" t="s">
        <v>7</v>
      </c>
      <c r="E1973" t="s">
        <v>58</v>
      </c>
      <c r="G1973" s="20">
        <v>41677</v>
      </c>
      <c r="H1973" t="s">
        <v>412</v>
      </c>
      <c r="I1973">
        <v>-12</v>
      </c>
      <c r="J1973" t="s">
        <v>1087</v>
      </c>
      <c r="L1973" t="s">
        <v>1083</v>
      </c>
      <c r="M1973">
        <v>8921182</v>
      </c>
      <c r="N1973" t="s">
        <v>400</v>
      </c>
      <c r="O1973" s="20">
        <v>45900</v>
      </c>
      <c r="P1973" t="s">
        <v>1084</v>
      </c>
      <c r="Q1973" s="20">
        <v>45498</v>
      </c>
      <c r="S1973" t="s">
        <v>776</v>
      </c>
      <c r="T1973">
        <v>500</v>
      </c>
      <c r="W1973">
        <v>5</v>
      </c>
      <c r="X1973" t="s">
        <v>1085</v>
      </c>
      <c r="AB1973" t="s">
        <v>1086</v>
      </c>
      <c r="AK1973">
        <v>0</v>
      </c>
      <c r="AL1973">
        <v>0</v>
      </c>
      <c r="AN1973" s="20">
        <v>45900</v>
      </c>
    </row>
    <row r="1974" spans="1:40" x14ac:dyDescent="0.25">
      <c r="A1974">
        <v>9255124</v>
      </c>
      <c r="B1974" t="s">
        <v>578</v>
      </c>
      <c r="C1974" t="s">
        <v>82</v>
      </c>
      <c r="D1974" t="s">
        <v>7</v>
      </c>
      <c r="E1974" t="s">
        <v>7</v>
      </c>
      <c r="G1974" s="20">
        <v>40213</v>
      </c>
      <c r="H1974" t="s">
        <v>482</v>
      </c>
      <c r="I1974">
        <v>-16</v>
      </c>
      <c r="J1974" t="s">
        <v>1087</v>
      </c>
      <c r="L1974" t="s">
        <v>1083</v>
      </c>
      <c r="M1974">
        <v>8921164</v>
      </c>
      <c r="N1974" t="s">
        <v>172</v>
      </c>
      <c r="O1974" s="20">
        <v>45917</v>
      </c>
      <c r="P1974" t="s">
        <v>1084</v>
      </c>
      <c r="Q1974" s="20">
        <v>43805</v>
      </c>
      <c r="S1974" t="s">
        <v>776</v>
      </c>
      <c r="T1974">
        <v>602</v>
      </c>
      <c r="W1974">
        <v>6</v>
      </c>
      <c r="X1974" t="s">
        <v>1085</v>
      </c>
      <c r="AB1974" t="s">
        <v>1086</v>
      </c>
      <c r="AK1974">
        <v>0</v>
      </c>
      <c r="AL1974">
        <v>0</v>
      </c>
      <c r="AN1974" s="20">
        <v>45917</v>
      </c>
    </row>
    <row r="1975" spans="1:40" x14ac:dyDescent="0.25">
      <c r="A1975">
        <v>9265370</v>
      </c>
      <c r="B1975" t="s">
        <v>2687</v>
      </c>
      <c r="C1975" t="s">
        <v>116</v>
      </c>
      <c r="D1975" t="s">
        <v>58</v>
      </c>
      <c r="E1975" t="s">
        <v>58</v>
      </c>
      <c r="G1975" s="20">
        <v>42257</v>
      </c>
      <c r="H1975" t="s">
        <v>60</v>
      </c>
      <c r="I1975">
        <v>-11</v>
      </c>
      <c r="J1975" t="s">
        <v>1087</v>
      </c>
      <c r="L1975" t="s">
        <v>1083</v>
      </c>
      <c r="M1975">
        <v>8920066</v>
      </c>
      <c r="N1975" t="s">
        <v>230</v>
      </c>
      <c r="O1975" s="20">
        <v>45894</v>
      </c>
      <c r="P1975" t="s">
        <v>1084</v>
      </c>
      <c r="Q1975" s="20">
        <v>45687</v>
      </c>
      <c r="S1975" t="s">
        <v>776</v>
      </c>
      <c r="T1975">
        <v>500</v>
      </c>
      <c r="W1975">
        <v>5</v>
      </c>
      <c r="X1975" t="s">
        <v>1085</v>
      </c>
      <c r="AB1975" t="s">
        <v>1086</v>
      </c>
      <c r="AK1975">
        <v>0</v>
      </c>
      <c r="AL1975">
        <v>0</v>
      </c>
      <c r="AN1975" s="20">
        <v>45894</v>
      </c>
    </row>
    <row r="1976" spans="1:40" x14ac:dyDescent="0.25">
      <c r="A1976">
        <v>9266112</v>
      </c>
      <c r="B1976" t="s">
        <v>3584</v>
      </c>
      <c r="C1976" t="s">
        <v>120</v>
      </c>
      <c r="D1976" t="s">
        <v>58</v>
      </c>
      <c r="G1976" s="20">
        <v>41943</v>
      </c>
      <c r="H1976" t="s">
        <v>412</v>
      </c>
      <c r="I1976">
        <v>-12</v>
      </c>
      <c r="J1976" t="s">
        <v>1087</v>
      </c>
      <c r="L1976" t="s">
        <v>1083</v>
      </c>
      <c r="M1976">
        <v>8921458</v>
      </c>
      <c r="N1976" t="s">
        <v>92</v>
      </c>
      <c r="O1976" s="20">
        <v>45905</v>
      </c>
      <c r="P1976" t="s">
        <v>1084</v>
      </c>
      <c r="Q1976" s="20">
        <v>45905</v>
      </c>
      <c r="R1976" s="20">
        <v>45903</v>
      </c>
      <c r="S1976" t="s">
        <v>300</v>
      </c>
      <c r="T1976">
        <v>500</v>
      </c>
      <c r="W1976">
        <v>5</v>
      </c>
      <c r="X1976" t="s">
        <v>1085</v>
      </c>
      <c r="AB1976" t="s">
        <v>1086</v>
      </c>
      <c r="AK1976">
        <v>0</v>
      </c>
      <c r="AL1976">
        <v>0</v>
      </c>
      <c r="AN1976" s="20">
        <v>45905</v>
      </c>
    </row>
    <row r="1977" spans="1:40" x14ac:dyDescent="0.25">
      <c r="A1977">
        <v>9263244</v>
      </c>
      <c r="B1977" t="s">
        <v>2200</v>
      </c>
      <c r="C1977" t="s">
        <v>549</v>
      </c>
      <c r="D1977" t="s">
        <v>7</v>
      </c>
      <c r="E1977" t="s">
        <v>58</v>
      </c>
      <c r="G1977" s="20">
        <v>41423</v>
      </c>
      <c r="H1977" t="s">
        <v>443</v>
      </c>
      <c r="I1977">
        <v>-13</v>
      </c>
      <c r="J1977" t="s">
        <v>1087</v>
      </c>
      <c r="L1977" t="s">
        <v>1083</v>
      </c>
      <c r="M1977">
        <v>8921256</v>
      </c>
      <c r="N1977" t="s">
        <v>143</v>
      </c>
      <c r="O1977" s="20">
        <v>45903</v>
      </c>
      <c r="P1977" t="s">
        <v>1084</v>
      </c>
      <c r="Q1977" s="20">
        <v>45544</v>
      </c>
      <c r="S1977" t="s">
        <v>776</v>
      </c>
      <c r="T1977">
        <v>500</v>
      </c>
      <c r="W1977">
        <v>5</v>
      </c>
      <c r="X1977" t="s">
        <v>1085</v>
      </c>
      <c r="AB1977" t="s">
        <v>1086</v>
      </c>
      <c r="AK1977">
        <v>0</v>
      </c>
      <c r="AL1977">
        <v>0</v>
      </c>
      <c r="AN1977" s="20">
        <v>45903</v>
      </c>
    </row>
    <row r="1978" spans="1:40" x14ac:dyDescent="0.25">
      <c r="A1978">
        <v>9263243</v>
      </c>
      <c r="B1978" t="s">
        <v>2200</v>
      </c>
      <c r="C1978" t="s">
        <v>1973</v>
      </c>
      <c r="D1978" t="s">
        <v>7</v>
      </c>
      <c r="E1978" t="s">
        <v>58</v>
      </c>
      <c r="G1978" s="20">
        <v>42015</v>
      </c>
      <c r="H1978" t="s">
        <v>60</v>
      </c>
      <c r="I1978">
        <v>-11</v>
      </c>
      <c r="J1978" t="s">
        <v>1087</v>
      </c>
      <c r="L1978" t="s">
        <v>1083</v>
      </c>
      <c r="M1978">
        <v>8921256</v>
      </c>
      <c r="N1978" t="s">
        <v>143</v>
      </c>
      <c r="O1978" s="20">
        <v>45903</v>
      </c>
      <c r="P1978" t="s">
        <v>1084</v>
      </c>
      <c r="Q1978" s="20">
        <v>45544</v>
      </c>
      <c r="S1978" t="s">
        <v>776</v>
      </c>
      <c r="T1978">
        <v>500</v>
      </c>
      <c r="W1978">
        <v>5</v>
      </c>
      <c r="X1978" t="s">
        <v>1085</v>
      </c>
      <c r="AB1978" t="s">
        <v>1086</v>
      </c>
      <c r="AK1978">
        <v>0</v>
      </c>
      <c r="AL1978">
        <v>0</v>
      </c>
      <c r="AN1978" s="20">
        <v>45903</v>
      </c>
    </row>
    <row r="1979" spans="1:40" x14ac:dyDescent="0.25">
      <c r="A1979">
        <v>9260979</v>
      </c>
      <c r="B1979" t="s">
        <v>2201</v>
      </c>
      <c r="C1979" t="s">
        <v>84</v>
      </c>
      <c r="D1979" t="s">
        <v>7</v>
      </c>
      <c r="E1979" t="s">
        <v>7</v>
      </c>
      <c r="G1979" s="20">
        <v>40388</v>
      </c>
      <c r="H1979" t="s">
        <v>482</v>
      </c>
      <c r="I1979">
        <v>-16</v>
      </c>
      <c r="J1979" t="s">
        <v>1087</v>
      </c>
      <c r="L1979" t="s">
        <v>1083</v>
      </c>
      <c r="M1979">
        <v>8921164</v>
      </c>
      <c r="N1979" t="s">
        <v>172</v>
      </c>
      <c r="O1979" s="20">
        <v>45916</v>
      </c>
      <c r="P1979" t="s">
        <v>1084</v>
      </c>
      <c r="Q1979" s="20">
        <v>45190</v>
      </c>
      <c r="S1979" t="s">
        <v>776</v>
      </c>
      <c r="T1979">
        <v>500</v>
      </c>
      <c r="W1979">
        <v>5</v>
      </c>
      <c r="X1979" t="s">
        <v>1085</v>
      </c>
      <c r="AB1979" t="s">
        <v>1086</v>
      </c>
      <c r="AK1979">
        <v>0</v>
      </c>
      <c r="AL1979">
        <v>0</v>
      </c>
      <c r="AN1979" s="20">
        <v>45916</v>
      </c>
    </row>
    <row r="1980" spans="1:40" x14ac:dyDescent="0.25">
      <c r="A1980">
        <v>9262549</v>
      </c>
      <c r="B1980" t="s">
        <v>454</v>
      </c>
      <c r="C1980" t="s">
        <v>61</v>
      </c>
      <c r="D1980" t="s">
        <v>58</v>
      </c>
      <c r="E1980" t="s">
        <v>58</v>
      </c>
      <c r="G1980" s="20">
        <v>42179</v>
      </c>
      <c r="H1980" t="s">
        <v>60</v>
      </c>
      <c r="I1980">
        <v>-11</v>
      </c>
      <c r="J1980" t="s">
        <v>1087</v>
      </c>
      <c r="L1980" t="s">
        <v>1083</v>
      </c>
      <c r="M1980">
        <v>8920505</v>
      </c>
      <c r="N1980" t="s">
        <v>2715</v>
      </c>
      <c r="O1980" s="20">
        <v>45879</v>
      </c>
      <c r="P1980" t="s">
        <v>1084</v>
      </c>
      <c r="Q1980" s="20">
        <v>45531</v>
      </c>
      <c r="S1980" t="s">
        <v>776</v>
      </c>
      <c r="T1980">
        <v>500</v>
      </c>
      <c r="W1980">
        <v>5</v>
      </c>
      <c r="X1980" t="s">
        <v>1085</v>
      </c>
      <c r="AB1980" t="s">
        <v>1086</v>
      </c>
      <c r="AK1980">
        <v>0</v>
      </c>
      <c r="AL1980">
        <v>0</v>
      </c>
    </row>
    <row r="1981" spans="1:40" x14ac:dyDescent="0.25">
      <c r="A1981">
        <v>9266817</v>
      </c>
      <c r="B1981" t="s">
        <v>454</v>
      </c>
      <c r="C1981" t="s">
        <v>116</v>
      </c>
      <c r="D1981" t="s">
        <v>58</v>
      </c>
      <c r="G1981" s="20">
        <v>42417</v>
      </c>
      <c r="H1981" t="s">
        <v>1465</v>
      </c>
      <c r="I1981">
        <v>-10</v>
      </c>
      <c r="J1981" t="s">
        <v>1087</v>
      </c>
      <c r="L1981" t="s">
        <v>1083</v>
      </c>
      <c r="M1981">
        <v>8921190</v>
      </c>
      <c r="N1981" t="s">
        <v>149</v>
      </c>
      <c r="O1981" s="20">
        <v>45926</v>
      </c>
      <c r="P1981" t="s">
        <v>1084</v>
      </c>
      <c r="Q1981" s="20">
        <v>45926</v>
      </c>
      <c r="S1981" t="s">
        <v>776</v>
      </c>
      <c r="T1981">
        <v>500</v>
      </c>
      <c r="W1981">
        <v>5</v>
      </c>
      <c r="X1981" t="s">
        <v>1085</v>
      </c>
      <c r="AB1981" t="s">
        <v>1086</v>
      </c>
      <c r="AK1981">
        <v>0</v>
      </c>
      <c r="AL1981">
        <v>0</v>
      </c>
      <c r="AN1981" s="20">
        <v>45926</v>
      </c>
    </row>
    <row r="1982" spans="1:40" x14ac:dyDescent="0.25">
      <c r="A1982">
        <v>9259500</v>
      </c>
      <c r="B1982" t="s">
        <v>2202</v>
      </c>
      <c r="C1982" t="s">
        <v>170</v>
      </c>
      <c r="D1982" t="s">
        <v>7</v>
      </c>
      <c r="E1982" t="s">
        <v>58</v>
      </c>
      <c r="G1982" s="20">
        <v>41552</v>
      </c>
      <c r="H1982" t="s">
        <v>443</v>
      </c>
      <c r="I1982">
        <v>-13</v>
      </c>
      <c r="J1982" t="s">
        <v>1087</v>
      </c>
      <c r="L1982" t="s">
        <v>1083</v>
      </c>
      <c r="M1982">
        <v>8921316</v>
      </c>
      <c r="N1982" t="s">
        <v>135</v>
      </c>
      <c r="O1982" s="20">
        <v>45977</v>
      </c>
      <c r="P1982" t="s">
        <v>1084</v>
      </c>
      <c r="Q1982" s="20">
        <v>44857</v>
      </c>
      <c r="S1982" t="s">
        <v>776</v>
      </c>
      <c r="T1982">
        <v>546</v>
      </c>
      <c r="W1982">
        <v>5</v>
      </c>
      <c r="X1982" t="s">
        <v>1085</v>
      </c>
      <c r="AB1982" t="s">
        <v>1086</v>
      </c>
      <c r="AK1982">
        <v>0</v>
      </c>
      <c r="AL1982">
        <v>0</v>
      </c>
      <c r="AN1982" s="20">
        <v>45919</v>
      </c>
    </row>
    <row r="1983" spans="1:40" x14ac:dyDescent="0.25">
      <c r="A1983">
        <v>9262734</v>
      </c>
      <c r="B1983" t="s">
        <v>2203</v>
      </c>
      <c r="C1983" t="s">
        <v>137</v>
      </c>
      <c r="D1983" t="s">
        <v>58</v>
      </c>
      <c r="E1983" t="s">
        <v>58</v>
      </c>
      <c r="G1983" s="20">
        <v>41865</v>
      </c>
      <c r="H1983" t="s">
        <v>412</v>
      </c>
      <c r="I1983">
        <v>-12</v>
      </c>
      <c r="J1983" t="s">
        <v>1087</v>
      </c>
      <c r="L1983" t="s">
        <v>1083</v>
      </c>
      <c r="M1983">
        <v>8921458</v>
      </c>
      <c r="N1983" t="s">
        <v>92</v>
      </c>
      <c r="O1983" s="20">
        <v>45905</v>
      </c>
      <c r="P1983" t="s">
        <v>1084</v>
      </c>
      <c r="Q1983" s="20">
        <v>45540</v>
      </c>
      <c r="S1983" t="s">
        <v>776</v>
      </c>
      <c r="T1983">
        <v>500</v>
      </c>
      <c r="W1983">
        <v>5</v>
      </c>
      <c r="X1983" t="s">
        <v>1085</v>
      </c>
      <c r="AB1983" t="s">
        <v>1086</v>
      </c>
      <c r="AK1983">
        <v>0</v>
      </c>
      <c r="AL1983">
        <v>0</v>
      </c>
      <c r="AN1983" s="20">
        <v>45905</v>
      </c>
    </row>
    <row r="1984" spans="1:40" x14ac:dyDescent="0.25">
      <c r="A1984">
        <v>9251851</v>
      </c>
      <c r="B1984" t="s">
        <v>970</v>
      </c>
      <c r="C1984" t="s">
        <v>116</v>
      </c>
      <c r="D1984" t="s">
        <v>7</v>
      </c>
      <c r="E1984" t="s">
        <v>7</v>
      </c>
      <c r="G1984" s="20">
        <v>40602</v>
      </c>
      <c r="H1984" t="s">
        <v>468</v>
      </c>
      <c r="I1984">
        <v>-15</v>
      </c>
      <c r="J1984" t="s">
        <v>1087</v>
      </c>
      <c r="L1984" t="s">
        <v>1083</v>
      </c>
      <c r="M1984">
        <v>8920018</v>
      </c>
      <c r="N1984" t="s">
        <v>259</v>
      </c>
      <c r="O1984" s="20">
        <v>45977</v>
      </c>
      <c r="P1984" t="s">
        <v>1084</v>
      </c>
      <c r="Q1984" s="20">
        <v>43040</v>
      </c>
      <c r="S1984" t="s">
        <v>776</v>
      </c>
      <c r="T1984">
        <v>501</v>
      </c>
      <c r="W1984">
        <v>5</v>
      </c>
      <c r="X1984" t="s">
        <v>1085</v>
      </c>
      <c r="AB1984" t="s">
        <v>1086</v>
      </c>
      <c r="AK1984">
        <v>0</v>
      </c>
      <c r="AL1984">
        <v>0</v>
      </c>
      <c r="AN1984" s="20">
        <v>45944</v>
      </c>
    </row>
    <row r="1985" spans="1:40" x14ac:dyDescent="0.25">
      <c r="A1985">
        <v>9259423</v>
      </c>
      <c r="B1985" t="s">
        <v>970</v>
      </c>
      <c r="C1985" t="s">
        <v>466</v>
      </c>
      <c r="D1985" t="s">
        <v>7</v>
      </c>
      <c r="E1985" t="s">
        <v>7</v>
      </c>
      <c r="G1985" s="20">
        <v>42223</v>
      </c>
      <c r="H1985" t="s">
        <v>60</v>
      </c>
      <c r="I1985">
        <v>-11</v>
      </c>
      <c r="J1985" t="s">
        <v>1087</v>
      </c>
      <c r="L1985" t="s">
        <v>1083</v>
      </c>
      <c r="M1985">
        <v>8920018</v>
      </c>
      <c r="N1985" t="s">
        <v>259</v>
      </c>
      <c r="O1985" s="20">
        <v>45977</v>
      </c>
      <c r="P1985" t="s">
        <v>1084</v>
      </c>
      <c r="Q1985" s="20">
        <v>44853</v>
      </c>
      <c r="S1985" t="s">
        <v>776</v>
      </c>
      <c r="T1985">
        <v>500</v>
      </c>
      <c r="W1985">
        <v>5</v>
      </c>
      <c r="X1985" t="s">
        <v>1085</v>
      </c>
      <c r="AB1985" t="s">
        <v>1086</v>
      </c>
      <c r="AK1985">
        <v>0</v>
      </c>
      <c r="AL1985">
        <v>0</v>
      </c>
      <c r="AN1985" s="20">
        <v>45944</v>
      </c>
    </row>
    <row r="1986" spans="1:40" x14ac:dyDescent="0.25">
      <c r="A1986">
        <v>9261671</v>
      </c>
      <c r="B1986" t="s">
        <v>1348</v>
      </c>
      <c r="C1986" t="s">
        <v>1349</v>
      </c>
      <c r="D1986" t="s">
        <v>58</v>
      </c>
      <c r="E1986" t="s">
        <v>58</v>
      </c>
      <c r="G1986" s="20">
        <v>40503</v>
      </c>
      <c r="H1986" t="s">
        <v>482</v>
      </c>
      <c r="I1986">
        <v>-16</v>
      </c>
      <c r="J1986" t="s">
        <v>1082</v>
      </c>
      <c r="L1986" t="s">
        <v>1083</v>
      </c>
      <c r="M1986">
        <v>8921190</v>
      </c>
      <c r="N1986" t="s">
        <v>149</v>
      </c>
      <c r="O1986" s="20">
        <v>45905</v>
      </c>
      <c r="P1986" t="s">
        <v>1084</v>
      </c>
      <c r="Q1986" s="20">
        <v>45230</v>
      </c>
      <c r="S1986" t="s">
        <v>776</v>
      </c>
      <c r="T1986">
        <v>500</v>
      </c>
      <c r="W1986">
        <v>5</v>
      </c>
      <c r="X1986" t="s">
        <v>1085</v>
      </c>
      <c r="AB1986" t="s">
        <v>1086</v>
      </c>
      <c r="AK1986">
        <v>0</v>
      </c>
      <c r="AL1986">
        <v>0</v>
      </c>
      <c r="AN1986" s="20">
        <v>45905</v>
      </c>
    </row>
    <row r="1987" spans="1:40" x14ac:dyDescent="0.25">
      <c r="A1987">
        <v>9264752</v>
      </c>
      <c r="B1987" t="s">
        <v>2204</v>
      </c>
      <c r="C1987" t="s">
        <v>198</v>
      </c>
      <c r="D1987" t="s">
        <v>7</v>
      </c>
      <c r="E1987" t="s">
        <v>58</v>
      </c>
      <c r="G1987" s="20">
        <v>41640</v>
      </c>
      <c r="H1987" t="s">
        <v>412</v>
      </c>
      <c r="I1987">
        <v>-12</v>
      </c>
      <c r="J1987" t="s">
        <v>1087</v>
      </c>
      <c r="L1987" t="s">
        <v>1083</v>
      </c>
      <c r="M1987">
        <v>8921190</v>
      </c>
      <c r="N1987" t="s">
        <v>149</v>
      </c>
      <c r="O1987" s="20">
        <v>45977</v>
      </c>
      <c r="P1987" t="s">
        <v>1084</v>
      </c>
      <c r="Q1987" s="20">
        <v>45587</v>
      </c>
      <c r="S1987" t="s">
        <v>776</v>
      </c>
      <c r="T1987">
        <v>500</v>
      </c>
      <c r="W1987">
        <v>5</v>
      </c>
      <c r="X1987" t="s">
        <v>1085</v>
      </c>
      <c r="AB1987" t="s">
        <v>1086</v>
      </c>
      <c r="AK1987">
        <v>0</v>
      </c>
      <c r="AL1987">
        <v>0</v>
      </c>
      <c r="AN1987" s="20">
        <v>45904</v>
      </c>
    </row>
    <row r="1988" spans="1:40" x14ac:dyDescent="0.25">
      <c r="A1988">
        <v>9257285</v>
      </c>
      <c r="B1988" t="s">
        <v>3585</v>
      </c>
      <c r="C1988" t="s">
        <v>122</v>
      </c>
      <c r="D1988" t="s">
        <v>58</v>
      </c>
      <c r="G1988" s="20">
        <v>42049</v>
      </c>
      <c r="H1988" t="s">
        <v>60</v>
      </c>
      <c r="I1988">
        <v>-11</v>
      </c>
      <c r="J1988" t="s">
        <v>1087</v>
      </c>
      <c r="L1988" t="s">
        <v>1083</v>
      </c>
      <c r="M1988">
        <v>8920646</v>
      </c>
      <c r="N1988" t="s">
        <v>175</v>
      </c>
      <c r="O1988" s="20">
        <v>45907</v>
      </c>
      <c r="P1988" t="s">
        <v>1084</v>
      </c>
      <c r="Q1988" s="20">
        <v>44490</v>
      </c>
      <c r="S1988" t="s">
        <v>776</v>
      </c>
      <c r="T1988">
        <v>500</v>
      </c>
      <c r="W1988">
        <v>5</v>
      </c>
      <c r="X1988" t="s">
        <v>1085</v>
      </c>
      <c r="AB1988" t="s">
        <v>1086</v>
      </c>
      <c r="AK1988">
        <v>0</v>
      </c>
      <c r="AL1988">
        <v>0</v>
      </c>
      <c r="AN1988" s="20">
        <v>45907</v>
      </c>
    </row>
    <row r="1989" spans="1:40" x14ac:dyDescent="0.25">
      <c r="A1989">
        <v>9267520</v>
      </c>
      <c r="B1989" t="s">
        <v>4279</v>
      </c>
      <c r="C1989" t="s">
        <v>4280</v>
      </c>
      <c r="D1989" t="s">
        <v>58</v>
      </c>
      <c r="G1989" s="20">
        <v>42745</v>
      </c>
      <c r="H1989" t="s">
        <v>58</v>
      </c>
      <c r="I1989">
        <v>-9</v>
      </c>
      <c r="J1989" t="s">
        <v>1082</v>
      </c>
      <c r="L1989" t="s">
        <v>1083</v>
      </c>
      <c r="M1989">
        <v>8920049</v>
      </c>
      <c r="N1989" t="s">
        <v>235</v>
      </c>
      <c r="O1989" s="20">
        <v>45994</v>
      </c>
      <c r="P1989" t="s">
        <v>1084</v>
      </c>
      <c r="Q1989" s="20">
        <v>45994</v>
      </c>
      <c r="S1989" t="s">
        <v>776</v>
      </c>
      <c r="T1989">
        <v>500</v>
      </c>
      <c r="W1989">
        <v>5</v>
      </c>
      <c r="X1989" t="s">
        <v>1085</v>
      </c>
      <c r="AB1989" t="s">
        <v>1086</v>
      </c>
      <c r="AK1989">
        <v>0</v>
      </c>
      <c r="AL1989">
        <v>0</v>
      </c>
      <c r="AN1989" s="20">
        <v>45994</v>
      </c>
    </row>
    <row r="1990" spans="1:40" x14ac:dyDescent="0.25">
      <c r="A1990">
        <v>9265754</v>
      </c>
      <c r="B1990" t="s">
        <v>3586</v>
      </c>
      <c r="C1990" t="s">
        <v>150</v>
      </c>
      <c r="D1990" t="s">
        <v>58</v>
      </c>
      <c r="G1990" s="20">
        <v>43078</v>
      </c>
      <c r="H1990" t="s">
        <v>58</v>
      </c>
      <c r="I1990">
        <v>-9</v>
      </c>
      <c r="J1990" t="s">
        <v>1087</v>
      </c>
      <c r="L1990" t="s">
        <v>1083</v>
      </c>
      <c r="M1990">
        <v>8920025</v>
      </c>
      <c r="N1990" t="s">
        <v>255</v>
      </c>
      <c r="O1990" s="20">
        <v>45859</v>
      </c>
      <c r="P1990" t="s">
        <v>1084</v>
      </c>
      <c r="Q1990" s="20">
        <v>45859</v>
      </c>
      <c r="S1990" t="s">
        <v>776</v>
      </c>
      <c r="T1990">
        <v>500</v>
      </c>
      <c r="W1990">
        <v>5</v>
      </c>
      <c r="X1990" t="s">
        <v>1085</v>
      </c>
      <c r="AB1990" t="s">
        <v>1086</v>
      </c>
      <c r="AK1990">
        <v>0</v>
      </c>
      <c r="AL1990">
        <v>0</v>
      </c>
      <c r="AN1990" s="20">
        <v>45859</v>
      </c>
    </row>
    <row r="1991" spans="1:40" x14ac:dyDescent="0.25">
      <c r="A1991">
        <v>9266338</v>
      </c>
      <c r="B1991" t="s">
        <v>3587</v>
      </c>
      <c r="C1991" t="s">
        <v>231</v>
      </c>
      <c r="D1991" t="s">
        <v>58</v>
      </c>
      <c r="G1991" s="20">
        <v>41729</v>
      </c>
      <c r="H1991" t="s">
        <v>412</v>
      </c>
      <c r="I1991">
        <v>-12</v>
      </c>
      <c r="J1991" t="s">
        <v>1082</v>
      </c>
      <c r="L1991" t="s">
        <v>1083</v>
      </c>
      <c r="M1991">
        <v>8920063</v>
      </c>
      <c r="N1991" t="s">
        <v>232</v>
      </c>
      <c r="O1991" s="20">
        <v>45911</v>
      </c>
      <c r="P1991" t="s">
        <v>1084</v>
      </c>
      <c r="Q1991" s="20">
        <v>45911</v>
      </c>
      <c r="S1991" t="s">
        <v>776</v>
      </c>
      <c r="T1991">
        <v>500</v>
      </c>
      <c r="W1991">
        <v>5</v>
      </c>
      <c r="X1991" t="s">
        <v>1085</v>
      </c>
      <c r="AB1991" t="s">
        <v>1086</v>
      </c>
      <c r="AK1991">
        <v>0</v>
      </c>
      <c r="AL1991">
        <v>0</v>
      </c>
      <c r="AN1991" s="20">
        <v>45911</v>
      </c>
    </row>
    <row r="1992" spans="1:40" x14ac:dyDescent="0.25">
      <c r="A1992">
        <v>9262702</v>
      </c>
      <c r="B1992" t="s">
        <v>971</v>
      </c>
      <c r="C1992" t="s">
        <v>101</v>
      </c>
      <c r="D1992" t="s">
        <v>58</v>
      </c>
      <c r="E1992" t="s">
        <v>58</v>
      </c>
      <c r="G1992" s="20">
        <v>41131</v>
      </c>
      <c r="H1992" t="s">
        <v>458</v>
      </c>
      <c r="I1992">
        <v>-14</v>
      </c>
      <c r="J1992" t="s">
        <v>1087</v>
      </c>
      <c r="L1992" t="s">
        <v>1083</v>
      </c>
      <c r="M1992">
        <v>8921458</v>
      </c>
      <c r="N1992" t="s">
        <v>92</v>
      </c>
      <c r="O1992" s="20">
        <v>45907</v>
      </c>
      <c r="P1992" t="s">
        <v>1084</v>
      </c>
      <c r="Q1992" s="20">
        <v>45540</v>
      </c>
      <c r="S1992" t="s">
        <v>776</v>
      </c>
      <c r="T1992">
        <v>500</v>
      </c>
      <c r="W1992">
        <v>5</v>
      </c>
      <c r="X1992" t="s">
        <v>1085</v>
      </c>
      <c r="AB1992" t="s">
        <v>1086</v>
      </c>
      <c r="AK1992">
        <v>0</v>
      </c>
      <c r="AL1992">
        <v>0</v>
      </c>
      <c r="AN1992" s="20">
        <v>45907</v>
      </c>
    </row>
    <row r="1993" spans="1:40" x14ac:dyDescent="0.25">
      <c r="A1993">
        <v>9258427</v>
      </c>
      <c r="B1993" t="s">
        <v>971</v>
      </c>
      <c r="C1993" t="s">
        <v>88</v>
      </c>
      <c r="D1993" t="s">
        <v>7</v>
      </c>
      <c r="E1993" t="s">
        <v>7</v>
      </c>
      <c r="G1993" s="20">
        <v>40160</v>
      </c>
      <c r="H1993" t="s">
        <v>487</v>
      </c>
      <c r="I1993">
        <v>-17</v>
      </c>
      <c r="J1993" t="s">
        <v>1087</v>
      </c>
      <c r="L1993" t="s">
        <v>1083</v>
      </c>
      <c r="M1993">
        <v>8921458</v>
      </c>
      <c r="N1993" t="s">
        <v>92</v>
      </c>
      <c r="O1993" s="20">
        <v>45913</v>
      </c>
      <c r="P1993" t="s">
        <v>1084</v>
      </c>
      <c r="Q1993" s="20">
        <v>44813</v>
      </c>
      <c r="S1993" t="s">
        <v>776</v>
      </c>
      <c r="T1993">
        <v>1191</v>
      </c>
      <c r="W1993">
        <v>11</v>
      </c>
      <c r="X1993" t="s">
        <v>1085</v>
      </c>
      <c r="AB1993" t="s">
        <v>1086</v>
      </c>
      <c r="AK1993">
        <v>0</v>
      </c>
      <c r="AL1993">
        <v>0</v>
      </c>
      <c r="AN1993" s="20">
        <v>45913</v>
      </c>
    </row>
    <row r="1994" spans="1:40" x14ac:dyDescent="0.25">
      <c r="A1994">
        <v>9265695</v>
      </c>
      <c r="B1994" t="s">
        <v>3588</v>
      </c>
      <c r="C1994" t="s">
        <v>3589</v>
      </c>
      <c r="D1994" t="s">
        <v>58</v>
      </c>
      <c r="G1994" s="20">
        <v>42016</v>
      </c>
      <c r="H1994" t="s">
        <v>60</v>
      </c>
      <c r="I1994">
        <v>-11</v>
      </c>
      <c r="J1994" t="s">
        <v>1087</v>
      </c>
      <c r="L1994" t="s">
        <v>1083</v>
      </c>
      <c r="M1994">
        <v>8920031</v>
      </c>
      <c r="N1994" t="s">
        <v>241</v>
      </c>
      <c r="O1994" s="20">
        <v>45854</v>
      </c>
      <c r="P1994" t="s">
        <v>1084</v>
      </c>
      <c r="Q1994" s="20">
        <v>45854</v>
      </c>
      <c r="S1994" t="s">
        <v>776</v>
      </c>
      <c r="T1994">
        <v>500</v>
      </c>
      <c r="W1994">
        <v>5</v>
      </c>
      <c r="X1994" t="s">
        <v>1085</v>
      </c>
      <c r="AB1994" t="s">
        <v>1086</v>
      </c>
      <c r="AK1994">
        <v>0</v>
      </c>
      <c r="AL1994">
        <v>0</v>
      </c>
      <c r="AN1994" s="20">
        <v>45854</v>
      </c>
    </row>
    <row r="1995" spans="1:40" x14ac:dyDescent="0.25">
      <c r="A1995">
        <v>9266744</v>
      </c>
      <c r="B1995" t="s">
        <v>3590</v>
      </c>
      <c r="C1995" t="s">
        <v>2614</v>
      </c>
      <c r="D1995" t="s">
        <v>58</v>
      </c>
      <c r="G1995" s="20">
        <v>43168</v>
      </c>
      <c r="H1995" t="s">
        <v>58</v>
      </c>
      <c r="I1995">
        <v>-9</v>
      </c>
      <c r="J1995" t="s">
        <v>1087</v>
      </c>
      <c r="L1995" t="s">
        <v>1083</v>
      </c>
      <c r="M1995">
        <v>8920025</v>
      </c>
      <c r="N1995" t="s">
        <v>255</v>
      </c>
      <c r="O1995" s="20">
        <v>45924</v>
      </c>
      <c r="P1995" t="s">
        <v>1084</v>
      </c>
      <c r="Q1995" s="20">
        <v>45924</v>
      </c>
      <c r="S1995" t="s">
        <v>776</v>
      </c>
      <c r="T1995">
        <v>500</v>
      </c>
      <c r="W1995">
        <v>5</v>
      </c>
      <c r="X1995" t="s">
        <v>1085</v>
      </c>
      <c r="AB1995" t="s">
        <v>1086</v>
      </c>
      <c r="AK1995">
        <v>0</v>
      </c>
      <c r="AL1995">
        <v>0</v>
      </c>
      <c r="AN1995" s="20">
        <v>45924</v>
      </c>
    </row>
    <row r="1996" spans="1:40" x14ac:dyDescent="0.25">
      <c r="A1996">
        <v>9262552</v>
      </c>
      <c r="B1996" t="s">
        <v>2205</v>
      </c>
      <c r="C1996" t="s">
        <v>2206</v>
      </c>
      <c r="D1996" t="s">
        <v>7</v>
      </c>
      <c r="E1996" t="s">
        <v>58</v>
      </c>
      <c r="G1996" s="20">
        <v>42700</v>
      </c>
      <c r="H1996" t="s">
        <v>1465</v>
      </c>
      <c r="I1996">
        <v>-10</v>
      </c>
      <c r="J1996" t="s">
        <v>1087</v>
      </c>
      <c r="L1996" t="s">
        <v>1083</v>
      </c>
      <c r="M1996">
        <v>8920031</v>
      </c>
      <c r="N1996" t="s">
        <v>241</v>
      </c>
      <c r="O1996" s="20">
        <v>45906</v>
      </c>
      <c r="P1996" t="s">
        <v>1084</v>
      </c>
      <c r="Q1996" s="20">
        <v>45532</v>
      </c>
      <c r="S1996" t="s">
        <v>776</v>
      </c>
      <c r="T1996">
        <v>500</v>
      </c>
      <c r="W1996">
        <v>5</v>
      </c>
      <c r="X1996" t="s">
        <v>1085</v>
      </c>
      <c r="AB1996" t="s">
        <v>1086</v>
      </c>
      <c r="AK1996">
        <v>1</v>
      </c>
      <c r="AL1996">
        <v>0</v>
      </c>
      <c r="AN1996" s="20">
        <v>45906</v>
      </c>
    </row>
    <row r="1997" spans="1:40" x14ac:dyDescent="0.25">
      <c r="A1997">
        <v>9255025</v>
      </c>
      <c r="B1997" t="s">
        <v>571</v>
      </c>
      <c r="C1997" t="s">
        <v>421</v>
      </c>
      <c r="D1997" t="s">
        <v>7</v>
      </c>
      <c r="E1997" t="s">
        <v>7</v>
      </c>
      <c r="G1997" s="20">
        <v>40625</v>
      </c>
      <c r="H1997" t="s">
        <v>468</v>
      </c>
      <c r="I1997">
        <v>-15</v>
      </c>
      <c r="J1997" t="s">
        <v>1087</v>
      </c>
      <c r="L1997" t="s">
        <v>1083</v>
      </c>
      <c r="M1997">
        <v>8920049</v>
      </c>
      <c r="N1997" t="s">
        <v>235</v>
      </c>
      <c r="O1997" s="20">
        <v>45911</v>
      </c>
      <c r="P1997" t="s">
        <v>1084</v>
      </c>
      <c r="Q1997" s="20">
        <v>43782</v>
      </c>
      <c r="S1997" t="s">
        <v>776</v>
      </c>
      <c r="T1997">
        <v>1408</v>
      </c>
      <c r="W1997">
        <v>14</v>
      </c>
      <c r="X1997" t="s">
        <v>1085</v>
      </c>
      <c r="AB1997" t="s">
        <v>1086</v>
      </c>
      <c r="AK1997">
        <v>0</v>
      </c>
      <c r="AL1997">
        <v>0</v>
      </c>
      <c r="AN1997" s="20">
        <v>45911</v>
      </c>
    </row>
    <row r="1998" spans="1:40" x14ac:dyDescent="0.25">
      <c r="A1998">
        <v>9260766</v>
      </c>
      <c r="B1998" t="s">
        <v>3591</v>
      </c>
      <c r="C1998" t="s">
        <v>288</v>
      </c>
      <c r="D1998" t="s">
        <v>58</v>
      </c>
      <c r="G1998" s="20">
        <v>40323</v>
      </c>
      <c r="H1998" t="s">
        <v>482</v>
      </c>
      <c r="I1998">
        <v>-16</v>
      </c>
      <c r="J1998" t="s">
        <v>1087</v>
      </c>
      <c r="L1998" t="s">
        <v>1083</v>
      </c>
      <c r="M1998">
        <v>8920646</v>
      </c>
      <c r="N1998" t="s">
        <v>175</v>
      </c>
      <c r="O1998" s="20">
        <v>45873</v>
      </c>
      <c r="P1998" t="s">
        <v>1084</v>
      </c>
      <c r="Q1998" s="20">
        <v>45183</v>
      </c>
      <c r="S1998" t="s">
        <v>776</v>
      </c>
      <c r="T1998">
        <v>500</v>
      </c>
      <c r="W1998">
        <v>5</v>
      </c>
      <c r="X1998" t="s">
        <v>1085</v>
      </c>
      <c r="AB1998" t="s">
        <v>1086</v>
      </c>
      <c r="AK1998">
        <v>0</v>
      </c>
      <c r="AL1998">
        <v>0</v>
      </c>
      <c r="AN1998" s="20">
        <v>45873</v>
      </c>
    </row>
    <row r="1999" spans="1:40" x14ac:dyDescent="0.25">
      <c r="A1999">
        <v>9267109</v>
      </c>
      <c r="B1999" t="s">
        <v>3592</v>
      </c>
      <c r="C1999" t="s">
        <v>128</v>
      </c>
      <c r="D1999" t="s">
        <v>58</v>
      </c>
      <c r="G1999" s="20">
        <v>44810</v>
      </c>
      <c r="H1999" t="s">
        <v>58</v>
      </c>
      <c r="I1999">
        <v>-9</v>
      </c>
      <c r="J1999" t="s">
        <v>1087</v>
      </c>
      <c r="L1999" t="s">
        <v>1083</v>
      </c>
      <c r="M1999">
        <v>8921458</v>
      </c>
      <c r="N1999" t="s">
        <v>92</v>
      </c>
      <c r="O1999" s="20">
        <v>45942</v>
      </c>
      <c r="P1999" t="s">
        <v>1084</v>
      </c>
      <c r="Q1999" s="20">
        <v>45942</v>
      </c>
      <c r="S1999" t="s">
        <v>776</v>
      </c>
      <c r="T1999">
        <v>500</v>
      </c>
      <c r="W1999">
        <v>5</v>
      </c>
      <c r="X1999" t="s">
        <v>1085</v>
      </c>
      <c r="AB1999" t="s">
        <v>1086</v>
      </c>
      <c r="AK1999">
        <v>0</v>
      </c>
      <c r="AL1999">
        <v>0</v>
      </c>
      <c r="AN1999" s="20">
        <v>45942</v>
      </c>
    </row>
    <row r="2000" spans="1:40" x14ac:dyDescent="0.25">
      <c r="A2000">
        <v>9266721</v>
      </c>
      <c r="B2000" t="s">
        <v>3593</v>
      </c>
      <c r="C2000" t="s">
        <v>3594</v>
      </c>
      <c r="D2000" t="s">
        <v>58</v>
      </c>
      <c r="G2000" s="20">
        <v>40959</v>
      </c>
      <c r="H2000" t="s">
        <v>458</v>
      </c>
      <c r="I2000">
        <v>-14</v>
      </c>
      <c r="J2000" t="s">
        <v>1087</v>
      </c>
      <c r="L2000" t="s">
        <v>1083</v>
      </c>
      <c r="M2000">
        <v>8920111</v>
      </c>
      <c r="N2000" t="s">
        <v>212</v>
      </c>
      <c r="O2000" s="20">
        <v>45924</v>
      </c>
      <c r="P2000" t="s">
        <v>1084</v>
      </c>
      <c r="Q2000" s="20">
        <v>45924</v>
      </c>
      <c r="S2000" t="s">
        <v>776</v>
      </c>
      <c r="T2000">
        <v>500</v>
      </c>
      <c r="W2000">
        <v>5</v>
      </c>
      <c r="X2000" t="s">
        <v>1085</v>
      </c>
      <c r="AB2000" t="s">
        <v>1086</v>
      </c>
      <c r="AK2000">
        <v>0</v>
      </c>
      <c r="AL2000">
        <v>0</v>
      </c>
      <c r="AN2000" s="20">
        <v>45924</v>
      </c>
    </row>
    <row r="2001" spans="1:40" x14ac:dyDescent="0.25">
      <c r="A2001">
        <v>9266823</v>
      </c>
      <c r="B2001" t="s">
        <v>3595</v>
      </c>
      <c r="C2001" t="s">
        <v>68</v>
      </c>
      <c r="D2001" t="s">
        <v>58</v>
      </c>
      <c r="G2001" s="20">
        <v>42796</v>
      </c>
      <c r="H2001" t="s">
        <v>58</v>
      </c>
      <c r="I2001">
        <v>-9</v>
      </c>
      <c r="J2001" t="s">
        <v>1087</v>
      </c>
      <c r="L2001" t="s">
        <v>1083</v>
      </c>
      <c r="M2001">
        <v>8921190</v>
      </c>
      <c r="N2001" t="s">
        <v>149</v>
      </c>
      <c r="O2001" s="20">
        <v>45926</v>
      </c>
      <c r="P2001" t="s">
        <v>1084</v>
      </c>
      <c r="Q2001" s="20">
        <v>45926</v>
      </c>
      <c r="S2001" t="s">
        <v>776</v>
      </c>
      <c r="T2001">
        <v>500</v>
      </c>
      <c r="W2001">
        <v>5</v>
      </c>
      <c r="X2001" t="s">
        <v>1085</v>
      </c>
      <c r="AB2001" t="s">
        <v>1086</v>
      </c>
      <c r="AK2001">
        <v>0</v>
      </c>
      <c r="AL2001">
        <v>0</v>
      </c>
      <c r="AN2001" s="20">
        <v>45926</v>
      </c>
    </row>
    <row r="2002" spans="1:40" x14ac:dyDescent="0.25">
      <c r="A2002">
        <v>9266078</v>
      </c>
      <c r="B2002" t="s">
        <v>3596</v>
      </c>
      <c r="C2002" t="s">
        <v>3597</v>
      </c>
      <c r="D2002" t="s">
        <v>58</v>
      </c>
      <c r="G2002" s="20">
        <v>42447</v>
      </c>
      <c r="H2002" t="s">
        <v>1465</v>
      </c>
      <c r="I2002">
        <v>-10</v>
      </c>
      <c r="J2002" t="s">
        <v>1087</v>
      </c>
      <c r="L2002" t="s">
        <v>1083</v>
      </c>
      <c r="M2002">
        <v>8920312</v>
      </c>
      <c r="N2002" t="s">
        <v>193</v>
      </c>
      <c r="O2002" s="20">
        <v>45905</v>
      </c>
      <c r="P2002" t="s">
        <v>1084</v>
      </c>
      <c r="Q2002" s="20">
        <v>45905</v>
      </c>
      <c r="S2002" t="s">
        <v>776</v>
      </c>
      <c r="T2002">
        <v>500</v>
      </c>
      <c r="W2002">
        <v>5</v>
      </c>
      <c r="X2002" t="s">
        <v>1085</v>
      </c>
      <c r="AB2002" t="s">
        <v>1086</v>
      </c>
      <c r="AK2002">
        <v>0</v>
      </c>
      <c r="AL2002">
        <v>0</v>
      </c>
      <c r="AN2002" s="20">
        <v>45905</v>
      </c>
    </row>
    <row r="2003" spans="1:40" x14ac:dyDescent="0.25">
      <c r="A2003">
        <v>9261627</v>
      </c>
      <c r="B2003" t="s">
        <v>474</v>
      </c>
      <c r="C2003" t="s">
        <v>1351</v>
      </c>
      <c r="D2003" t="s">
        <v>7</v>
      </c>
      <c r="E2003" t="s">
        <v>7</v>
      </c>
      <c r="G2003" s="20">
        <v>42900</v>
      </c>
      <c r="H2003" t="s">
        <v>58</v>
      </c>
      <c r="I2003">
        <v>-9</v>
      </c>
      <c r="J2003" t="s">
        <v>1087</v>
      </c>
      <c r="L2003" t="s">
        <v>1083</v>
      </c>
      <c r="M2003">
        <v>8920309</v>
      </c>
      <c r="N2003" t="s">
        <v>195</v>
      </c>
      <c r="O2003" s="20">
        <v>45985</v>
      </c>
      <c r="P2003" t="s">
        <v>1084</v>
      </c>
      <c r="Q2003" s="20">
        <v>45221</v>
      </c>
      <c r="S2003" t="s">
        <v>776</v>
      </c>
      <c r="T2003">
        <v>500</v>
      </c>
      <c r="W2003">
        <v>5</v>
      </c>
      <c r="X2003" t="s">
        <v>1085</v>
      </c>
      <c r="AB2003" t="s">
        <v>1086</v>
      </c>
      <c r="AK2003">
        <v>0</v>
      </c>
      <c r="AL2003">
        <v>0</v>
      </c>
      <c r="AN2003" s="20">
        <v>45845</v>
      </c>
    </row>
    <row r="2004" spans="1:40" x14ac:dyDescent="0.25">
      <c r="A2004">
        <v>9260242</v>
      </c>
      <c r="B2004" t="s">
        <v>474</v>
      </c>
      <c r="C2004" t="s">
        <v>136</v>
      </c>
      <c r="D2004" t="s">
        <v>7</v>
      </c>
      <c r="E2004" t="s">
        <v>7</v>
      </c>
      <c r="G2004" s="20">
        <v>41012</v>
      </c>
      <c r="H2004" t="s">
        <v>458</v>
      </c>
      <c r="I2004">
        <v>-14</v>
      </c>
      <c r="J2004" t="s">
        <v>1087</v>
      </c>
      <c r="L2004" t="s">
        <v>1083</v>
      </c>
      <c r="M2004">
        <v>8920309</v>
      </c>
      <c r="N2004" t="s">
        <v>195</v>
      </c>
      <c r="O2004" s="20">
        <v>45845</v>
      </c>
      <c r="P2004" t="s">
        <v>1084</v>
      </c>
      <c r="Q2004" s="20">
        <v>45024</v>
      </c>
      <c r="S2004" t="s">
        <v>776</v>
      </c>
      <c r="T2004">
        <v>552</v>
      </c>
      <c r="W2004">
        <v>5</v>
      </c>
      <c r="X2004" t="s">
        <v>1085</v>
      </c>
      <c r="AB2004" t="s">
        <v>1086</v>
      </c>
      <c r="AK2004">
        <v>1</v>
      </c>
      <c r="AL2004">
        <v>0</v>
      </c>
      <c r="AN2004" s="20">
        <v>45845</v>
      </c>
    </row>
    <row r="2005" spans="1:40" x14ac:dyDescent="0.25">
      <c r="A2005">
        <v>9267370</v>
      </c>
      <c r="B2005" t="s">
        <v>3598</v>
      </c>
      <c r="C2005" t="s">
        <v>209</v>
      </c>
      <c r="D2005" t="s">
        <v>58</v>
      </c>
      <c r="G2005" s="20">
        <v>41320</v>
      </c>
      <c r="H2005" t="s">
        <v>443</v>
      </c>
      <c r="I2005">
        <v>-13</v>
      </c>
      <c r="J2005" t="s">
        <v>1087</v>
      </c>
      <c r="L2005" t="s">
        <v>1083</v>
      </c>
      <c r="M2005">
        <v>8920049</v>
      </c>
      <c r="N2005" t="s">
        <v>235</v>
      </c>
      <c r="O2005" s="20">
        <v>45964</v>
      </c>
      <c r="P2005" t="s">
        <v>1084</v>
      </c>
      <c r="Q2005" s="20">
        <v>45964</v>
      </c>
      <c r="S2005" t="s">
        <v>776</v>
      </c>
      <c r="T2005">
        <v>500</v>
      </c>
      <c r="W2005">
        <v>5</v>
      </c>
      <c r="X2005" t="s">
        <v>1085</v>
      </c>
      <c r="AB2005" t="s">
        <v>1086</v>
      </c>
      <c r="AK2005">
        <v>0</v>
      </c>
      <c r="AL2005">
        <v>0</v>
      </c>
      <c r="AN2005" s="20">
        <v>45964</v>
      </c>
    </row>
    <row r="2006" spans="1:40" x14ac:dyDescent="0.25">
      <c r="A2006">
        <v>9263871</v>
      </c>
      <c r="B2006" t="s">
        <v>2207</v>
      </c>
      <c r="C2006" t="s">
        <v>2208</v>
      </c>
      <c r="D2006" t="s">
        <v>58</v>
      </c>
      <c r="E2006" t="s">
        <v>58</v>
      </c>
      <c r="G2006" s="20">
        <v>42540</v>
      </c>
      <c r="H2006" t="s">
        <v>1465</v>
      </c>
      <c r="I2006">
        <v>-10</v>
      </c>
      <c r="J2006" t="s">
        <v>1087</v>
      </c>
      <c r="L2006" t="s">
        <v>1083</v>
      </c>
      <c r="M2006">
        <v>8921316</v>
      </c>
      <c r="N2006" t="s">
        <v>135</v>
      </c>
      <c r="O2006" s="20">
        <v>45919</v>
      </c>
      <c r="P2006" t="s">
        <v>1084</v>
      </c>
      <c r="Q2006" s="20">
        <v>45561</v>
      </c>
      <c r="S2006" t="s">
        <v>776</v>
      </c>
      <c r="T2006">
        <v>500</v>
      </c>
      <c r="W2006">
        <v>5</v>
      </c>
      <c r="X2006" t="s">
        <v>1085</v>
      </c>
      <c r="AB2006" t="s">
        <v>1086</v>
      </c>
      <c r="AK2006">
        <v>0</v>
      </c>
      <c r="AL2006">
        <v>0</v>
      </c>
      <c r="AN2006" s="20">
        <v>45919</v>
      </c>
    </row>
    <row r="2007" spans="1:40" x14ac:dyDescent="0.25">
      <c r="A2007">
        <v>9265696</v>
      </c>
      <c r="B2007" t="s">
        <v>3599</v>
      </c>
      <c r="C2007" t="s">
        <v>526</v>
      </c>
      <c r="D2007" t="s">
        <v>58</v>
      </c>
      <c r="G2007" s="20">
        <v>42781</v>
      </c>
      <c r="H2007" t="s">
        <v>58</v>
      </c>
      <c r="I2007">
        <v>-9</v>
      </c>
      <c r="J2007" t="s">
        <v>1087</v>
      </c>
      <c r="L2007" t="s">
        <v>1083</v>
      </c>
      <c r="M2007">
        <v>8920031</v>
      </c>
      <c r="N2007" t="s">
        <v>241</v>
      </c>
      <c r="O2007" s="20">
        <v>45854</v>
      </c>
      <c r="P2007" t="s">
        <v>1084</v>
      </c>
      <c r="Q2007" s="20">
        <v>45854</v>
      </c>
      <c r="S2007" t="s">
        <v>776</v>
      </c>
      <c r="T2007">
        <v>500</v>
      </c>
      <c r="W2007">
        <v>5</v>
      </c>
      <c r="X2007" t="s">
        <v>1085</v>
      </c>
      <c r="AB2007" t="s">
        <v>1086</v>
      </c>
      <c r="AK2007">
        <v>0</v>
      </c>
      <c r="AL2007">
        <v>0</v>
      </c>
      <c r="AN2007" s="20">
        <v>45854</v>
      </c>
    </row>
    <row r="2008" spans="1:40" x14ac:dyDescent="0.25">
      <c r="A2008">
        <v>9266032</v>
      </c>
      <c r="B2008" t="s">
        <v>3600</v>
      </c>
      <c r="C2008" t="s">
        <v>78</v>
      </c>
      <c r="D2008" t="s">
        <v>58</v>
      </c>
      <c r="G2008" s="20">
        <v>42642</v>
      </c>
      <c r="H2008" t="s">
        <v>1465</v>
      </c>
      <c r="I2008">
        <v>-10</v>
      </c>
      <c r="J2008" t="s">
        <v>1087</v>
      </c>
      <c r="L2008" t="s">
        <v>1083</v>
      </c>
      <c r="M2008">
        <v>8920111</v>
      </c>
      <c r="N2008" t="s">
        <v>212</v>
      </c>
      <c r="O2008" s="20">
        <v>45904</v>
      </c>
      <c r="P2008" t="s">
        <v>1084</v>
      </c>
      <c r="Q2008" s="20">
        <v>45904</v>
      </c>
      <c r="S2008" t="s">
        <v>776</v>
      </c>
      <c r="T2008">
        <v>500</v>
      </c>
      <c r="W2008">
        <v>5</v>
      </c>
      <c r="X2008" t="s">
        <v>1085</v>
      </c>
      <c r="AB2008" t="s">
        <v>1086</v>
      </c>
      <c r="AK2008">
        <v>0</v>
      </c>
      <c r="AL2008">
        <v>0</v>
      </c>
      <c r="AN2008" s="20">
        <v>45904</v>
      </c>
    </row>
    <row r="2009" spans="1:40" x14ac:dyDescent="0.25">
      <c r="A2009">
        <v>9262889</v>
      </c>
      <c r="B2009" t="s">
        <v>2209</v>
      </c>
      <c r="C2009" t="s">
        <v>96</v>
      </c>
      <c r="D2009" t="s">
        <v>58</v>
      </c>
      <c r="E2009" t="s">
        <v>58</v>
      </c>
      <c r="G2009" s="20">
        <v>42676</v>
      </c>
      <c r="H2009" t="s">
        <v>1465</v>
      </c>
      <c r="I2009">
        <v>-10</v>
      </c>
      <c r="J2009" t="s">
        <v>1087</v>
      </c>
      <c r="L2009" t="s">
        <v>1083</v>
      </c>
      <c r="M2009">
        <v>8920063</v>
      </c>
      <c r="N2009" t="s">
        <v>232</v>
      </c>
      <c r="O2009" s="20">
        <v>45841</v>
      </c>
      <c r="P2009" t="s">
        <v>1084</v>
      </c>
      <c r="Q2009" s="20">
        <v>45543</v>
      </c>
      <c r="S2009" t="s">
        <v>776</v>
      </c>
      <c r="T2009">
        <v>500</v>
      </c>
      <c r="W2009">
        <v>5</v>
      </c>
      <c r="X2009" t="s">
        <v>1085</v>
      </c>
      <c r="AB2009" t="s">
        <v>1086</v>
      </c>
      <c r="AK2009">
        <v>0</v>
      </c>
      <c r="AL2009">
        <v>0</v>
      </c>
      <c r="AN2009" s="20">
        <v>45841</v>
      </c>
    </row>
    <row r="2010" spans="1:40" x14ac:dyDescent="0.25">
      <c r="A2010">
        <v>9262888</v>
      </c>
      <c r="B2010" t="s">
        <v>2209</v>
      </c>
      <c r="C2010" t="s">
        <v>122</v>
      </c>
      <c r="D2010" t="s">
        <v>58</v>
      </c>
      <c r="E2010" t="s">
        <v>58</v>
      </c>
      <c r="G2010" s="20">
        <v>42037</v>
      </c>
      <c r="H2010" t="s">
        <v>60</v>
      </c>
      <c r="I2010">
        <v>-11</v>
      </c>
      <c r="J2010" t="s">
        <v>1087</v>
      </c>
      <c r="L2010" t="s">
        <v>1083</v>
      </c>
      <c r="M2010">
        <v>8920063</v>
      </c>
      <c r="N2010" t="s">
        <v>232</v>
      </c>
      <c r="O2010" s="20">
        <v>45841</v>
      </c>
      <c r="P2010" t="s">
        <v>1084</v>
      </c>
      <c r="Q2010" s="20">
        <v>45543</v>
      </c>
      <c r="S2010" t="s">
        <v>776</v>
      </c>
      <c r="T2010">
        <v>500</v>
      </c>
      <c r="W2010">
        <v>5</v>
      </c>
      <c r="X2010" t="s">
        <v>1085</v>
      </c>
      <c r="AB2010" t="s">
        <v>1086</v>
      </c>
      <c r="AK2010">
        <v>0</v>
      </c>
      <c r="AL2010">
        <v>0</v>
      </c>
      <c r="AN2010" s="20">
        <v>45841</v>
      </c>
    </row>
    <row r="2011" spans="1:40" x14ac:dyDescent="0.25">
      <c r="A2011">
        <v>9248444</v>
      </c>
      <c r="B2011" t="s">
        <v>3601</v>
      </c>
      <c r="C2011" t="s">
        <v>3602</v>
      </c>
      <c r="D2011" t="s">
        <v>7</v>
      </c>
      <c r="G2011" s="20">
        <v>39109</v>
      </c>
      <c r="H2011" t="s">
        <v>855</v>
      </c>
      <c r="I2011">
        <v>-19</v>
      </c>
      <c r="J2011" t="s">
        <v>1087</v>
      </c>
      <c r="L2011" t="s">
        <v>1083</v>
      </c>
      <c r="M2011">
        <v>8920140</v>
      </c>
      <c r="N2011" t="s">
        <v>511</v>
      </c>
      <c r="O2011" s="20">
        <v>45940</v>
      </c>
      <c r="P2011" t="s">
        <v>1084</v>
      </c>
      <c r="Q2011" s="20">
        <v>42259</v>
      </c>
      <c r="S2011" t="s">
        <v>856</v>
      </c>
      <c r="T2011">
        <v>832</v>
      </c>
      <c r="W2011">
        <v>8</v>
      </c>
      <c r="X2011" t="s">
        <v>1085</v>
      </c>
      <c r="AA2011" s="20">
        <v>43282</v>
      </c>
      <c r="AB2011" t="s">
        <v>1086</v>
      </c>
      <c r="AK2011">
        <v>1</v>
      </c>
      <c r="AL2011">
        <v>1</v>
      </c>
      <c r="AN2011" s="20">
        <v>45940</v>
      </c>
    </row>
    <row r="2012" spans="1:40" x14ac:dyDescent="0.25">
      <c r="A2012">
        <v>9267415</v>
      </c>
      <c r="B2012" t="s">
        <v>4281</v>
      </c>
      <c r="C2012" t="s">
        <v>3405</v>
      </c>
      <c r="D2012" t="s">
        <v>58</v>
      </c>
      <c r="G2012" s="20">
        <v>42181</v>
      </c>
      <c r="H2012" t="s">
        <v>60</v>
      </c>
      <c r="I2012">
        <v>-11</v>
      </c>
      <c r="J2012" t="s">
        <v>1087</v>
      </c>
      <c r="L2012" t="s">
        <v>1083</v>
      </c>
      <c r="M2012">
        <v>8920151</v>
      </c>
      <c r="N2012" t="s">
        <v>606</v>
      </c>
      <c r="O2012" s="20">
        <v>45973</v>
      </c>
      <c r="P2012" t="s">
        <v>1084</v>
      </c>
      <c r="Q2012" s="20">
        <v>45973</v>
      </c>
      <c r="S2012" t="s">
        <v>776</v>
      </c>
      <c r="T2012">
        <v>500</v>
      </c>
      <c r="W2012">
        <v>5</v>
      </c>
      <c r="X2012" t="s">
        <v>1085</v>
      </c>
      <c r="AB2012" t="s">
        <v>1086</v>
      </c>
      <c r="AK2012">
        <v>1</v>
      </c>
      <c r="AL2012">
        <v>1</v>
      </c>
      <c r="AN2012" s="20">
        <v>45973</v>
      </c>
    </row>
    <row r="2013" spans="1:40" x14ac:dyDescent="0.25">
      <c r="A2013">
        <v>9266033</v>
      </c>
      <c r="B2013" t="s">
        <v>3603</v>
      </c>
      <c r="C2013" t="s">
        <v>2767</v>
      </c>
      <c r="D2013" t="s">
        <v>58</v>
      </c>
      <c r="G2013" s="20">
        <v>42071</v>
      </c>
      <c r="H2013" t="s">
        <v>60</v>
      </c>
      <c r="I2013">
        <v>-11</v>
      </c>
      <c r="J2013" t="s">
        <v>1087</v>
      </c>
      <c r="L2013" t="s">
        <v>1083</v>
      </c>
      <c r="M2013">
        <v>8920646</v>
      </c>
      <c r="N2013" t="s">
        <v>175</v>
      </c>
      <c r="O2013" s="20">
        <v>45904</v>
      </c>
      <c r="P2013" t="s">
        <v>1084</v>
      </c>
      <c r="Q2013" s="20">
        <v>45904</v>
      </c>
      <c r="S2013" t="s">
        <v>776</v>
      </c>
      <c r="T2013">
        <v>500</v>
      </c>
      <c r="W2013">
        <v>5</v>
      </c>
      <c r="X2013" t="s">
        <v>1085</v>
      </c>
      <c r="AB2013" t="s">
        <v>1086</v>
      </c>
      <c r="AK2013">
        <v>0</v>
      </c>
      <c r="AL2013">
        <v>0</v>
      </c>
      <c r="AN2013" s="20">
        <v>45904</v>
      </c>
    </row>
    <row r="2014" spans="1:40" x14ac:dyDescent="0.25">
      <c r="A2014">
        <v>9256412</v>
      </c>
      <c r="B2014" t="s">
        <v>693</v>
      </c>
      <c r="C2014" t="s">
        <v>1487</v>
      </c>
      <c r="D2014" t="s">
        <v>7</v>
      </c>
      <c r="E2014" t="s">
        <v>7</v>
      </c>
      <c r="G2014" s="20">
        <v>41706</v>
      </c>
      <c r="H2014" t="s">
        <v>412</v>
      </c>
      <c r="I2014">
        <v>-12</v>
      </c>
      <c r="J2014" t="s">
        <v>1087</v>
      </c>
      <c r="L2014" t="s">
        <v>1083</v>
      </c>
      <c r="M2014">
        <v>8920309</v>
      </c>
      <c r="N2014" t="s">
        <v>195</v>
      </c>
      <c r="O2014" s="20">
        <v>45845</v>
      </c>
      <c r="P2014" t="s">
        <v>1084</v>
      </c>
      <c r="Q2014" s="20">
        <v>44455</v>
      </c>
      <c r="S2014" t="s">
        <v>776</v>
      </c>
      <c r="T2014">
        <v>1063</v>
      </c>
      <c r="W2014">
        <v>10</v>
      </c>
      <c r="X2014" t="s">
        <v>1085</v>
      </c>
      <c r="AB2014" t="s">
        <v>1086</v>
      </c>
      <c r="AK2014">
        <v>1</v>
      </c>
      <c r="AL2014">
        <v>0</v>
      </c>
      <c r="AN2014" s="20">
        <v>45845</v>
      </c>
    </row>
    <row r="2015" spans="1:40" x14ac:dyDescent="0.25">
      <c r="A2015">
        <v>9257999</v>
      </c>
      <c r="B2015" t="s">
        <v>693</v>
      </c>
      <c r="C2015" t="s">
        <v>604</v>
      </c>
      <c r="D2015" t="s">
        <v>7</v>
      </c>
      <c r="E2015" t="s">
        <v>7</v>
      </c>
      <c r="G2015" s="20">
        <v>42360</v>
      </c>
      <c r="H2015" t="s">
        <v>60</v>
      </c>
      <c r="I2015">
        <v>-11</v>
      </c>
      <c r="J2015" t="s">
        <v>1087</v>
      </c>
      <c r="L2015" t="s">
        <v>1083</v>
      </c>
      <c r="M2015">
        <v>8920309</v>
      </c>
      <c r="N2015" t="s">
        <v>195</v>
      </c>
      <c r="O2015" s="20">
        <v>45845</v>
      </c>
      <c r="P2015" t="s">
        <v>1084</v>
      </c>
      <c r="Q2015" s="20">
        <v>44633</v>
      </c>
      <c r="S2015" t="s">
        <v>776</v>
      </c>
      <c r="T2015">
        <v>605</v>
      </c>
      <c r="W2015">
        <v>6</v>
      </c>
      <c r="X2015" t="s">
        <v>1085</v>
      </c>
      <c r="AB2015" t="s">
        <v>1086</v>
      </c>
      <c r="AK2015">
        <v>0</v>
      </c>
      <c r="AL2015">
        <v>0</v>
      </c>
      <c r="AN2015" s="20">
        <v>45845</v>
      </c>
    </row>
    <row r="2016" spans="1:40" x14ac:dyDescent="0.25">
      <c r="A2016">
        <v>9265755</v>
      </c>
      <c r="B2016" t="s">
        <v>693</v>
      </c>
      <c r="C2016" t="s">
        <v>277</v>
      </c>
      <c r="D2016" t="s">
        <v>58</v>
      </c>
      <c r="G2016" s="20">
        <v>41104</v>
      </c>
      <c r="H2016" t="s">
        <v>458</v>
      </c>
      <c r="I2016">
        <v>-14</v>
      </c>
      <c r="J2016" t="s">
        <v>1082</v>
      </c>
      <c r="L2016" t="s">
        <v>1083</v>
      </c>
      <c r="M2016">
        <v>8920025</v>
      </c>
      <c r="N2016" t="s">
        <v>255</v>
      </c>
      <c r="O2016" s="20">
        <v>45859</v>
      </c>
      <c r="P2016" t="s">
        <v>1084</v>
      </c>
      <c r="Q2016" s="20">
        <v>45859</v>
      </c>
      <c r="S2016" t="s">
        <v>776</v>
      </c>
      <c r="T2016">
        <v>500</v>
      </c>
      <c r="W2016">
        <v>5</v>
      </c>
      <c r="X2016" t="s">
        <v>1085</v>
      </c>
      <c r="AB2016" t="s">
        <v>1086</v>
      </c>
      <c r="AK2016">
        <v>0</v>
      </c>
      <c r="AL2016">
        <v>0</v>
      </c>
      <c r="AN2016" s="20">
        <v>45859</v>
      </c>
    </row>
    <row r="2017" spans="1:40" x14ac:dyDescent="0.25">
      <c r="A2017">
        <v>9265925</v>
      </c>
      <c r="B2017" t="s">
        <v>693</v>
      </c>
      <c r="C2017" t="s">
        <v>62</v>
      </c>
      <c r="D2017" t="s">
        <v>58</v>
      </c>
      <c r="G2017" s="20">
        <v>41774</v>
      </c>
      <c r="H2017" t="s">
        <v>412</v>
      </c>
      <c r="I2017">
        <v>-12</v>
      </c>
      <c r="J2017" t="s">
        <v>1087</v>
      </c>
      <c r="L2017" t="s">
        <v>1083</v>
      </c>
      <c r="M2017">
        <v>8920025</v>
      </c>
      <c r="N2017" t="s">
        <v>255</v>
      </c>
      <c r="O2017" s="20">
        <v>45899</v>
      </c>
      <c r="P2017" t="s">
        <v>1084</v>
      </c>
      <c r="Q2017" s="20">
        <v>45899</v>
      </c>
      <c r="S2017" t="s">
        <v>776</v>
      </c>
      <c r="T2017">
        <v>500</v>
      </c>
      <c r="W2017">
        <v>5</v>
      </c>
      <c r="X2017" t="s">
        <v>1085</v>
      </c>
      <c r="AB2017" t="s">
        <v>1086</v>
      </c>
      <c r="AK2017">
        <v>0</v>
      </c>
      <c r="AL2017">
        <v>0</v>
      </c>
      <c r="AN2017" s="20">
        <v>45899</v>
      </c>
    </row>
    <row r="2018" spans="1:40" x14ac:dyDescent="0.25">
      <c r="A2018">
        <v>9263634</v>
      </c>
      <c r="B2018" t="s">
        <v>2210</v>
      </c>
      <c r="C2018" t="s">
        <v>101</v>
      </c>
      <c r="D2018" t="s">
        <v>58</v>
      </c>
      <c r="E2018" t="s">
        <v>58</v>
      </c>
      <c r="G2018" s="20">
        <v>43060</v>
      </c>
      <c r="H2018" t="s">
        <v>58</v>
      </c>
      <c r="I2018">
        <v>-9</v>
      </c>
      <c r="J2018" t="s">
        <v>1087</v>
      </c>
      <c r="L2018" t="s">
        <v>1083</v>
      </c>
      <c r="M2018">
        <v>8920025</v>
      </c>
      <c r="N2018" t="s">
        <v>255</v>
      </c>
      <c r="O2018" s="20">
        <v>45853</v>
      </c>
      <c r="P2018" t="s">
        <v>1084</v>
      </c>
      <c r="Q2018" s="20">
        <v>45552</v>
      </c>
      <c r="S2018" t="s">
        <v>776</v>
      </c>
      <c r="T2018">
        <v>500</v>
      </c>
      <c r="W2018">
        <v>5</v>
      </c>
      <c r="X2018" t="s">
        <v>1085</v>
      </c>
      <c r="AB2018" t="s">
        <v>1086</v>
      </c>
      <c r="AK2018">
        <v>0</v>
      </c>
      <c r="AL2018">
        <v>0</v>
      </c>
      <c r="AN2018" s="20">
        <v>45853</v>
      </c>
    </row>
    <row r="2019" spans="1:40" x14ac:dyDescent="0.25">
      <c r="A2019">
        <v>9263591</v>
      </c>
      <c r="B2019" t="s">
        <v>2211</v>
      </c>
      <c r="C2019" t="s">
        <v>249</v>
      </c>
      <c r="D2019" t="s">
        <v>58</v>
      </c>
      <c r="E2019" t="s">
        <v>58</v>
      </c>
      <c r="G2019" s="20">
        <v>42171</v>
      </c>
      <c r="H2019" t="s">
        <v>60</v>
      </c>
      <c r="I2019">
        <v>-11</v>
      </c>
      <c r="J2019" t="s">
        <v>1087</v>
      </c>
      <c r="L2019" t="s">
        <v>1083</v>
      </c>
      <c r="M2019">
        <v>8920151</v>
      </c>
      <c r="N2019" t="s">
        <v>606</v>
      </c>
      <c r="O2019" s="20">
        <v>45928</v>
      </c>
      <c r="P2019" t="s">
        <v>1084</v>
      </c>
      <c r="Q2019" s="20">
        <v>45552</v>
      </c>
      <c r="S2019" t="s">
        <v>776</v>
      </c>
      <c r="T2019">
        <v>500</v>
      </c>
      <c r="W2019">
        <v>5</v>
      </c>
      <c r="X2019" t="s">
        <v>1085</v>
      </c>
      <c r="AB2019" t="s">
        <v>1086</v>
      </c>
      <c r="AK2019">
        <v>0</v>
      </c>
      <c r="AL2019">
        <v>0</v>
      </c>
      <c r="AN2019" s="20">
        <v>45928</v>
      </c>
    </row>
    <row r="2020" spans="1:40" x14ac:dyDescent="0.25">
      <c r="A2020">
        <v>9261653</v>
      </c>
      <c r="B2020" t="s">
        <v>694</v>
      </c>
      <c r="C2020" t="s">
        <v>96</v>
      </c>
      <c r="D2020" t="s">
        <v>7</v>
      </c>
      <c r="E2020" t="s">
        <v>7</v>
      </c>
      <c r="G2020" s="20">
        <v>41470</v>
      </c>
      <c r="H2020" t="s">
        <v>443</v>
      </c>
      <c r="I2020">
        <v>-13</v>
      </c>
      <c r="J2020" t="s">
        <v>1087</v>
      </c>
      <c r="L2020" t="s">
        <v>1083</v>
      </c>
      <c r="M2020">
        <v>8920049</v>
      </c>
      <c r="N2020" t="s">
        <v>235</v>
      </c>
      <c r="O2020" s="20">
        <v>45915</v>
      </c>
      <c r="P2020" t="s">
        <v>1084</v>
      </c>
      <c r="Q2020" s="20">
        <v>45225</v>
      </c>
      <c r="S2020" t="s">
        <v>776</v>
      </c>
      <c r="T2020">
        <v>500</v>
      </c>
      <c r="W2020">
        <v>5</v>
      </c>
      <c r="X2020" t="s">
        <v>1085</v>
      </c>
      <c r="AB2020" t="s">
        <v>1086</v>
      </c>
      <c r="AK2020">
        <v>0</v>
      </c>
      <c r="AL2020">
        <v>0</v>
      </c>
      <c r="AN2020" s="20">
        <v>45915</v>
      </c>
    </row>
    <row r="2021" spans="1:40" x14ac:dyDescent="0.25">
      <c r="A2021">
        <v>9259774</v>
      </c>
      <c r="B2021" t="s">
        <v>1673</v>
      </c>
      <c r="C2021" t="s">
        <v>150</v>
      </c>
      <c r="D2021" t="s">
        <v>7</v>
      </c>
      <c r="E2021" t="s">
        <v>7</v>
      </c>
      <c r="G2021" s="20">
        <v>41295</v>
      </c>
      <c r="H2021" t="s">
        <v>443</v>
      </c>
      <c r="I2021">
        <v>-13</v>
      </c>
      <c r="J2021" t="s">
        <v>1087</v>
      </c>
      <c r="L2021" t="s">
        <v>1083</v>
      </c>
      <c r="M2021">
        <v>8921182</v>
      </c>
      <c r="N2021" t="s">
        <v>400</v>
      </c>
      <c r="O2021" s="20">
        <v>45933</v>
      </c>
      <c r="P2021" t="s">
        <v>1084</v>
      </c>
      <c r="Q2021" s="20">
        <v>44888</v>
      </c>
      <c r="S2021" t="s">
        <v>776</v>
      </c>
      <c r="T2021">
        <v>512</v>
      </c>
      <c r="W2021">
        <v>5</v>
      </c>
      <c r="X2021" t="s">
        <v>1085</v>
      </c>
      <c r="AB2021" t="s">
        <v>1086</v>
      </c>
      <c r="AK2021">
        <v>0</v>
      </c>
      <c r="AL2021">
        <v>0</v>
      </c>
      <c r="AN2021" s="20">
        <v>45903</v>
      </c>
    </row>
    <row r="2022" spans="1:40" x14ac:dyDescent="0.25">
      <c r="A2022">
        <v>9263806</v>
      </c>
      <c r="B2022" t="s">
        <v>1673</v>
      </c>
      <c r="C2022" t="s">
        <v>78</v>
      </c>
      <c r="D2022" t="s">
        <v>7</v>
      </c>
      <c r="E2022" t="s">
        <v>7</v>
      </c>
      <c r="G2022" s="20">
        <v>42490</v>
      </c>
      <c r="H2022" t="s">
        <v>1465</v>
      </c>
      <c r="I2022">
        <v>-10</v>
      </c>
      <c r="J2022" t="s">
        <v>1087</v>
      </c>
      <c r="L2022" t="s">
        <v>1083</v>
      </c>
      <c r="M2022">
        <v>8921182</v>
      </c>
      <c r="N2022" t="s">
        <v>400</v>
      </c>
      <c r="O2022" s="20">
        <v>45933</v>
      </c>
      <c r="P2022" t="s">
        <v>1084</v>
      </c>
      <c r="Q2022" s="20">
        <v>45558</v>
      </c>
      <c r="S2022" t="s">
        <v>776</v>
      </c>
      <c r="T2022">
        <v>500</v>
      </c>
      <c r="W2022">
        <v>5</v>
      </c>
      <c r="X2022" t="s">
        <v>1085</v>
      </c>
      <c r="AB2022" t="s">
        <v>1086</v>
      </c>
      <c r="AK2022">
        <v>0</v>
      </c>
      <c r="AL2022">
        <v>0</v>
      </c>
      <c r="AN2022" s="20">
        <v>45909</v>
      </c>
    </row>
    <row r="2023" spans="1:40" x14ac:dyDescent="0.25">
      <c r="A2023">
        <v>9256367</v>
      </c>
      <c r="B2023" t="s">
        <v>695</v>
      </c>
      <c r="C2023" t="s">
        <v>94</v>
      </c>
      <c r="D2023" t="s">
        <v>7</v>
      </c>
      <c r="E2023" t="s">
        <v>7</v>
      </c>
      <c r="G2023" s="20">
        <v>41242</v>
      </c>
      <c r="H2023" t="s">
        <v>458</v>
      </c>
      <c r="I2023">
        <v>-14</v>
      </c>
      <c r="J2023" t="s">
        <v>1087</v>
      </c>
      <c r="L2023" t="s">
        <v>1083</v>
      </c>
      <c r="M2023">
        <v>8921164</v>
      </c>
      <c r="N2023" t="s">
        <v>172</v>
      </c>
      <c r="O2023" s="20">
        <v>45933</v>
      </c>
      <c r="P2023" t="s">
        <v>1084</v>
      </c>
      <c r="Q2023" s="20">
        <v>44455</v>
      </c>
      <c r="S2023" t="s">
        <v>776</v>
      </c>
      <c r="T2023">
        <v>521</v>
      </c>
      <c r="W2023">
        <v>5</v>
      </c>
      <c r="X2023" t="s">
        <v>1085</v>
      </c>
      <c r="AB2023" t="s">
        <v>1086</v>
      </c>
      <c r="AK2023">
        <v>0</v>
      </c>
      <c r="AL2023">
        <v>0</v>
      </c>
      <c r="AN2023" s="20">
        <v>45933</v>
      </c>
    </row>
    <row r="2024" spans="1:40" x14ac:dyDescent="0.25">
      <c r="A2024">
        <v>9253561</v>
      </c>
      <c r="B2024" t="s">
        <v>496</v>
      </c>
      <c r="C2024" t="s">
        <v>130</v>
      </c>
      <c r="D2024" t="s">
        <v>7</v>
      </c>
      <c r="E2024" t="s">
        <v>7</v>
      </c>
      <c r="G2024" s="20">
        <v>40382</v>
      </c>
      <c r="H2024" t="s">
        <v>482</v>
      </c>
      <c r="I2024">
        <v>-16</v>
      </c>
      <c r="J2024" t="s">
        <v>1087</v>
      </c>
      <c r="L2024" t="s">
        <v>1083</v>
      </c>
      <c r="M2024">
        <v>8920075</v>
      </c>
      <c r="N2024" t="s">
        <v>57</v>
      </c>
      <c r="O2024" s="20">
        <v>45892</v>
      </c>
      <c r="P2024" t="s">
        <v>1084</v>
      </c>
      <c r="Q2024" s="20">
        <v>43448</v>
      </c>
      <c r="S2024" t="s">
        <v>776</v>
      </c>
      <c r="T2024">
        <v>923</v>
      </c>
      <c r="W2024">
        <v>9</v>
      </c>
      <c r="X2024" t="s">
        <v>1085</v>
      </c>
      <c r="AB2024" t="s">
        <v>1086</v>
      </c>
      <c r="AK2024">
        <v>0</v>
      </c>
      <c r="AL2024">
        <v>0</v>
      </c>
      <c r="AN2024" s="20">
        <v>45892</v>
      </c>
    </row>
    <row r="2025" spans="1:40" x14ac:dyDescent="0.25">
      <c r="A2025">
        <v>9264946</v>
      </c>
      <c r="B2025" t="s">
        <v>2212</v>
      </c>
      <c r="C2025" t="s">
        <v>181</v>
      </c>
      <c r="D2025" t="s">
        <v>58</v>
      </c>
      <c r="E2025" t="s">
        <v>58</v>
      </c>
      <c r="G2025" s="20">
        <v>42732</v>
      </c>
      <c r="H2025" t="s">
        <v>1465</v>
      </c>
      <c r="I2025">
        <v>-10</v>
      </c>
      <c r="J2025" t="s">
        <v>1087</v>
      </c>
      <c r="L2025" t="s">
        <v>1083</v>
      </c>
      <c r="M2025">
        <v>8920389</v>
      </c>
      <c r="N2025" t="s">
        <v>184</v>
      </c>
      <c r="O2025" s="20">
        <v>45936</v>
      </c>
      <c r="P2025" t="s">
        <v>1084</v>
      </c>
      <c r="Q2025" s="20">
        <v>45602</v>
      </c>
      <c r="R2025" s="20">
        <v>45846</v>
      </c>
      <c r="S2025" t="s">
        <v>300</v>
      </c>
      <c r="T2025">
        <v>500</v>
      </c>
      <c r="W2025">
        <v>5</v>
      </c>
      <c r="X2025" t="s">
        <v>1085</v>
      </c>
      <c r="AB2025" t="s">
        <v>1086</v>
      </c>
      <c r="AK2025">
        <v>0</v>
      </c>
      <c r="AL2025">
        <v>0</v>
      </c>
      <c r="AN2025" s="20">
        <v>45936</v>
      </c>
    </row>
    <row r="2026" spans="1:40" x14ac:dyDescent="0.25">
      <c r="A2026">
        <v>9264155</v>
      </c>
      <c r="B2026" t="s">
        <v>2213</v>
      </c>
      <c r="C2026" t="s">
        <v>1915</v>
      </c>
      <c r="D2026" t="s">
        <v>58</v>
      </c>
      <c r="E2026" t="s">
        <v>58</v>
      </c>
      <c r="G2026" s="20">
        <v>41809</v>
      </c>
      <c r="H2026" t="s">
        <v>412</v>
      </c>
      <c r="I2026">
        <v>-12</v>
      </c>
      <c r="J2026" t="s">
        <v>1087</v>
      </c>
      <c r="L2026" t="s">
        <v>1083</v>
      </c>
      <c r="M2026">
        <v>8920066</v>
      </c>
      <c r="N2026" t="s">
        <v>230</v>
      </c>
      <c r="O2026" s="20">
        <v>45911</v>
      </c>
      <c r="P2026" t="s">
        <v>1084</v>
      </c>
      <c r="Q2026" s="20">
        <v>45569</v>
      </c>
      <c r="S2026" t="s">
        <v>776</v>
      </c>
      <c r="T2026">
        <v>500</v>
      </c>
      <c r="W2026">
        <v>5</v>
      </c>
      <c r="X2026" t="s">
        <v>1085</v>
      </c>
      <c r="AB2026" t="s">
        <v>1086</v>
      </c>
      <c r="AK2026">
        <v>0</v>
      </c>
      <c r="AL2026">
        <v>0</v>
      </c>
      <c r="AN2026" s="20">
        <v>45911</v>
      </c>
    </row>
    <row r="2027" spans="1:40" x14ac:dyDescent="0.25">
      <c r="A2027">
        <v>9267432</v>
      </c>
      <c r="B2027" t="s">
        <v>4282</v>
      </c>
      <c r="C2027" t="s">
        <v>78</v>
      </c>
      <c r="D2027" t="s">
        <v>7</v>
      </c>
      <c r="G2027" s="20">
        <v>41830</v>
      </c>
      <c r="H2027" t="s">
        <v>412</v>
      </c>
      <c r="I2027">
        <v>-12</v>
      </c>
      <c r="J2027" t="s">
        <v>1087</v>
      </c>
      <c r="L2027" t="s">
        <v>1083</v>
      </c>
      <c r="M2027">
        <v>8920646</v>
      </c>
      <c r="N2027" t="s">
        <v>175</v>
      </c>
      <c r="O2027" s="20">
        <v>45977</v>
      </c>
      <c r="P2027" t="s">
        <v>1084</v>
      </c>
      <c r="Q2027" s="20">
        <v>45976</v>
      </c>
      <c r="S2027" t="s">
        <v>776</v>
      </c>
      <c r="T2027">
        <v>500</v>
      </c>
      <c r="W2027">
        <v>5</v>
      </c>
      <c r="X2027" t="s">
        <v>1085</v>
      </c>
      <c r="AB2027" t="s">
        <v>1086</v>
      </c>
      <c r="AK2027">
        <v>1</v>
      </c>
      <c r="AL2027">
        <v>0</v>
      </c>
      <c r="AN2027" s="20">
        <v>45976</v>
      </c>
    </row>
    <row r="2028" spans="1:40" x14ac:dyDescent="0.25">
      <c r="A2028">
        <v>9266596</v>
      </c>
      <c r="B2028" t="s">
        <v>3604</v>
      </c>
      <c r="C2028" t="s">
        <v>71</v>
      </c>
      <c r="D2028" t="s">
        <v>58</v>
      </c>
      <c r="G2028" s="20">
        <v>39821</v>
      </c>
      <c r="H2028" t="s">
        <v>487</v>
      </c>
      <c r="I2028">
        <v>-17</v>
      </c>
      <c r="J2028" t="s">
        <v>1087</v>
      </c>
      <c r="L2028" t="s">
        <v>1083</v>
      </c>
      <c r="M2028">
        <v>8921164</v>
      </c>
      <c r="N2028" t="s">
        <v>172</v>
      </c>
      <c r="O2028" s="20">
        <v>45919</v>
      </c>
      <c r="P2028" t="s">
        <v>1084</v>
      </c>
      <c r="Q2028" s="20">
        <v>45919</v>
      </c>
      <c r="S2028" t="s">
        <v>776</v>
      </c>
      <c r="T2028">
        <v>500</v>
      </c>
      <c r="W2028">
        <v>5</v>
      </c>
      <c r="X2028" t="s">
        <v>1085</v>
      </c>
      <c r="AB2028" t="s">
        <v>1086</v>
      </c>
      <c r="AK2028">
        <v>1</v>
      </c>
      <c r="AL2028">
        <v>0</v>
      </c>
      <c r="AN2028" s="20">
        <v>45919</v>
      </c>
    </row>
    <row r="2029" spans="1:40" x14ac:dyDescent="0.25">
      <c r="A2029">
        <v>9267423</v>
      </c>
      <c r="B2029" t="s">
        <v>4283</v>
      </c>
      <c r="C2029" t="s">
        <v>3848</v>
      </c>
      <c r="D2029" t="s">
        <v>58</v>
      </c>
      <c r="G2029" s="20">
        <v>42729</v>
      </c>
      <c r="H2029" t="s">
        <v>1465</v>
      </c>
      <c r="I2029">
        <v>-10</v>
      </c>
      <c r="J2029" t="s">
        <v>1087</v>
      </c>
      <c r="L2029" t="s">
        <v>1083</v>
      </c>
      <c r="M2029">
        <v>8920151</v>
      </c>
      <c r="N2029" t="s">
        <v>606</v>
      </c>
      <c r="O2029" s="20">
        <v>45974</v>
      </c>
      <c r="P2029" t="s">
        <v>1084</v>
      </c>
      <c r="Q2029" s="20">
        <v>45974</v>
      </c>
      <c r="S2029" t="s">
        <v>776</v>
      </c>
      <c r="T2029">
        <v>500</v>
      </c>
      <c r="W2029">
        <v>5</v>
      </c>
      <c r="X2029" t="s">
        <v>1085</v>
      </c>
      <c r="AB2029" t="s">
        <v>1086</v>
      </c>
      <c r="AK2029">
        <v>0</v>
      </c>
      <c r="AL2029">
        <v>0</v>
      </c>
      <c r="AN2029" s="20">
        <v>45974</v>
      </c>
    </row>
    <row r="2030" spans="1:40" x14ac:dyDescent="0.25">
      <c r="A2030">
        <v>9249629</v>
      </c>
      <c r="B2030" t="s">
        <v>696</v>
      </c>
      <c r="C2030" t="s">
        <v>283</v>
      </c>
      <c r="D2030" t="s">
        <v>7</v>
      </c>
      <c r="E2030" t="s">
        <v>7</v>
      </c>
      <c r="G2030" s="20">
        <v>40233</v>
      </c>
      <c r="H2030" t="s">
        <v>482</v>
      </c>
      <c r="I2030">
        <v>-16</v>
      </c>
      <c r="J2030" t="s">
        <v>1087</v>
      </c>
      <c r="L2030" t="s">
        <v>1083</v>
      </c>
      <c r="M2030">
        <v>8920111</v>
      </c>
      <c r="N2030" t="s">
        <v>212</v>
      </c>
      <c r="O2030" s="20">
        <v>45906</v>
      </c>
      <c r="P2030" t="s">
        <v>1084</v>
      </c>
      <c r="Q2030" s="20">
        <v>42614</v>
      </c>
      <c r="S2030" t="s">
        <v>776</v>
      </c>
      <c r="T2030">
        <v>519</v>
      </c>
      <c r="W2030">
        <v>5</v>
      </c>
      <c r="X2030" t="s">
        <v>1085</v>
      </c>
      <c r="AB2030" t="s">
        <v>1086</v>
      </c>
      <c r="AK2030">
        <v>0</v>
      </c>
      <c r="AL2030">
        <v>0</v>
      </c>
      <c r="AN2030" s="20">
        <v>45906</v>
      </c>
    </row>
    <row r="2031" spans="1:40" x14ac:dyDescent="0.25">
      <c r="A2031">
        <v>9262557</v>
      </c>
      <c r="B2031" t="s">
        <v>696</v>
      </c>
      <c r="C2031" t="s">
        <v>65</v>
      </c>
      <c r="D2031" t="s">
        <v>58</v>
      </c>
      <c r="E2031" t="s">
        <v>58</v>
      </c>
      <c r="G2031" s="20">
        <v>42282</v>
      </c>
      <c r="H2031" t="s">
        <v>60</v>
      </c>
      <c r="I2031">
        <v>-11</v>
      </c>
      <c r="J2031" t="s">
        <v>1087</v>
      </c>
      <c r="L2031" t="s">
        <v>1083</v>
      </c>
      <c r="M2031">
        <v>8920031</v>
      </c>
      <c r="N2031" t="s">
        <v>241</v>
      </c>
      <c r="O2031" s="20">
        <v>45912</v>
      </c>
      <c r="P2031" t="s">
        <v>1084</v>
      </c>
      <c r="Q2031" s="20">
        <v>45533</v>
      </c>
      <c r="R2031" s="20">
        <v>45839</v>
      </c>
      <c r="S2031" t="s">
        <v>300</v>
      </c>
      <c r="T2031">
        <v>500</v>
      </c>
      <c r="W2031">
        <v>5</v>
      </c>
      <c r="X2031" t="s">
        <v>1085</v>
      </c>
      <c r="AB2031" t="s">
        <v>1086</v>
      </c>
      <c r="AK2031">
        <v>0</v>
      </c>
      <c r="AL2031">
        <v>0</v>
      </c>
      <c r="AN2031" s="20">
        <v>45912</v>
      </c>
    </row>
    <row r="2032" spans="1:40" x14ac:dyDescent="0.25">
      <c r="A2032">
        <v>9250064</v>
      </c>
      <c r="B2032" t="s">
        <v>696</v>
      </c>
      <c r="C2032" t="s">
        <v>697</v>
      </c>
      <c r="D2032" t="s">
        <v>7</v>
      </c>
      <c r="E2032" t="s">
        <v>7</v>
      </c>
      <c r="G2032" s="20">
        <v>40830</v>
      </c>
      <c r="H2032" t="s">
        <v>468</v>
      </c>
      <c r="I2032">
        <v>-15</v>
      </c>
      <c r="J2032" t="s">
        <v>1087</v>
      </c>
      <c r="L2032" t="s">
        <v>1083</v>
      </c>
      <c r="M2032">
        <v>8920111</v>
      </c>
      <c r="N2032" t="s">
        <v>212</v>
      </c>
      <c r="O2032" s="20">
        <v>45906</v>
      </c>
      <c r="P2032" t="s">
        <v>1084</v>
      </c>
      <c r="Q2032" s="20">
        <v>42635</v>
      </c>
      <c r="S2032" t="s">
        <v>776</v>
      </c>
      <c r="T2032">
        <v>516</v>
      </c>
      <c r="W2032">
        <v>5</v>
      </c>
      <c r="X2032" t="s">
        <v>1085</v>
      </c>
      <c r="AB2032" t="s">
        <v>1086</v>
      </c>
      <c r="AK2032">
        <v>0</v>
      </c>
      <c r="AL2032">
        <v>0</v>
      </c>
      <c r="AN2032" s="20">
        <v>45906</v>
      </c>
    </row>
    <row r="2033" spans="1:40" x14ac:dyDescent="0.25">
      <c r="A2033">
        <v>9264092</v>
      </c>
      <c r="B2033" t="s">
        <v>3605</v>
      </c>
      <c r="C2033" t="s">
        <v>513</v>
      </c>
      <c r="D2033" t="s">
        <v>58</v>
      </c>
      <c r="E2033" t="s">
        <v>58</v>
      </c>
      <c r="G2033" s="20">
        <v>42221</v>
      </c>
      <c r="H2033" t="s">
        <v>60</v>
      </c>
      <c r="I2033">
        <v>-11</v>
      </c>
      <c r="J2033" t="s">
        <v>1087</v>
      </c>
      <c r="L2033" t="s">
        <v>1083</v>
      </c>
      <c r="M2033">
        <v>8920066</v>
      </c>
      <c r="N2033" t="s">
        <v>230</v>
      </c>
      <c r="O2033" s="20">
        <v>45901</v>
      </c>
      <c r="P2033" t="s">
        <v>1084</v>
      </c>
      <c r="Q2033" s="20">
        <v>45567</v>
      </c>
      <c r="S2033" t="s">
        <v>776</v>
      </c>
      <c r="T2033">
        <v>500</v>
      </c>
      <c r="W2033">
        <v>5</v>
      </c>
      <c r="X2033" t="s">
        <v>1085</v>
      </c>
      <c r="AB2033" t="s">
        <v>1086</v>
      </c>
      <c r="AK2033">
        <v>0</v>
      </c>
      <c r="AL2033">
        <v>0</v>
      </c>
      <c r="AN2033" s="20">
        <v>45901</v>
      </c>
    </row>
    <row r="2034" spans="1:40" x14ac:dyDescent="0.25">
      <c r="A2034">
        <v>9262908</v>
      </c>
      <c r="B2034" t="s">
        <v>1352</v>
      </c>
      <c r="C2034" t="s">
        <v>573</v>
      </c>
      <c r="D2034" t="s">
        <v>58</v>
      </c>
      <c r="E2034" t="s">
        <v>58</v>
      </c>
      <c r="G2034" s="20">
        <v>42556</v>
      </c>
      <c r="H2034" t="s">
        <v>1465</v>
      </c>
      <c r="I2034">
        <v>-10</v>
      </c>
      <c r="J2034" t="s">
        <v>1087</v>
      </c>
      <c r="L2034" t="s">
        <v>1083</v>
      </c>
      <c r="M2034">
        <v>8920503</v>
      </c>
      <c r="N2034" t="s">
        <v>177</v>
      </c>
      <c r="O2034" s="20">
        <v>45905</v>
      </c>
      <c r="P2034" t="s">
        <v>1084</v>
      </c>
      <c r="Q2034" s="20">
        <v>45544</v>
      </c>
      <c r="S2034" t="s">
        <v>776</v>
      </c>
      <c r="T2034">
        <v>500</v>
      </c>
      <c r="W2034">
        <v>5</v>
      </c>
      <c r="X2034" t="s">
        <v>1085</v>
      </c>
      <c r="AB2034" t="s">
        <v>1086</v>
      </c>
      <c r="AK2034">
        <v>0</v>
      </c>
      <c r="AL2034">
        <v>0</v>
      </c>
      <c r="AN2034" s="20">
        <v>45905</v>
      </c>
    </row>
    <row r="2035" spans="1:40" x14ac:dyDescent="0.25">
      <c r="A2035">
        <v>9264765</v>
      </c>
      <c r="B2035" t="s">
        <v>2214</v>
      </c>
      <c r="C2035" t="s">
        <v>137</v>
      </c>
      <c r="D2035" t="s">
        <v>58</v>
      </c>
      <c r="E2035" t="s">
        <v>58</v>
      </c>
      <c r="G2035" s="20">
        <v>42851</v>
      </c>
      <c r="H2035" t="s">
        <v>58</v>
      </c>
      <c r="I2035">
        <v>-9</v>
      </c>
      <c r="J2035" t="s">
        <v>1087</v>
      </c>
      <c r="L2035" t="s">
        <v>1083</v>
      </c>
      <c r="M2035">
        <v>8921190</v>
      </c>
      <c r="N2035" t="s">
        <v>149</v>
      </c>
      <c r="O2035" s="20">
        <v>45874</v>
      </c>
      <c r="P2035" t="s">
        <v>1084</v>
      </c>
      <c r="Q2035" s="20">
        <v>45588</v>
      </c>
      <c r="S2035" t="s">
        <v>776</v>
      </c>
      <c r="T2035">
        <v>500</v>
      </c>
      <c r="W2035">
        <v>5</v>
      </c>
      <c r="X2035" t="s">
        <v>1085</v>
      </c>
      <c r="AB2035" t="s">
        <v>1086</v>
      </c>
      <c r="AK2035">
        <v>0</v>
      </c>
      <c r="AL2035">
        <v>0</v>
      </c>
      <c r="AN2035" s="20">
        <v>45874</v>
      </c>
    </row>
    <row r="2036" spans="1:40" x14ac:dyDescent="0.25">
      <c r="A2036">
        <v>9266037</v>
      </c>
      <c r="B2036" t="s">
        <v>3606</v>
      </c>
      <c r="C2036" t="s">
        <v>96</v>
      </c>
      <c r="D2036" t="s">
        <v>58</v>
      </c>
      <c r="G2036" s="20">
        <v>42694</v>
      </c>
      <c r="H2036" t="s">
        <v>1465</v>
      </c>
      <c r="I2036">
        <v>-10</v>
      </c>
      <c r="J2036" t="s">
        <v>1087</v>
      </c>
      <c r="L2036" t="s">
        <v>1083</v>
      </c>
      <c r="M2036">
        <v>8920309</v>
      </c>
      <c r="N2036" t="s">
        <v>195</v>
      </c>
      <c r="O2036" s="20">
        <v>45904</v>
      </c>
      <c r="P2036" t="s">
        <v>1084</v>
      </c>
      <c r="Q2036" s="20">
        <v>45904</v>
      </c>
      <c r="S2036" t="s">
        <v>776</v>
      </c>
      <c r="T2036">
        <v>500</v>
      </c>
      <c r="W2036">
        <v>5</v>
      </c>
      <c r="X2036" t="s">
        <v>1085</v>
      </c>
      <c r="AB2036" t="s">
        <v>1086</v>
      </c>
      <c r="AK2036">
        <v>1</v>
      </c>
      <c r="AL2036">
        <v>0</v>
      </c>
      <c r="AN2036" s="20">
        <v>45904</v>
      </c>
    </row>
    <row r="2037" spans="1:40" x14ac:dyDescent="0.25">
      <c r="A2037">
        <v>9256207</v>
      </c>
      <c r="B2037" t="s">
        <v>182</v>
      </c>
      <c r="C2037" t="s">
        <v>150</v>
      </c>
      <c r="D2037" t="s">
        <v>7</v>
      </c>
      <c r="E2037" t="s">
        <v>7</v>
      </c>
      <c r="G2037" s="20">
        <v>41848</v>
      </c>
      <c r="H2037" t="s">
        <v>412</v>
      </c>
      <c r="I2037">
        <v>-12</v>
      </c>
      <c r="J2037" t="s">
        <v>1087</v>
      </c>
      <c r="L2037" t="s">
        <v>1083</v>
      </c>
      <c r="M2037">
        <v>8920503</v>
      </c>
      <c r="N2037" t="s">
        <v>177</v>
      </c>
      <c r="O2037" s="20">
        <v>45912</v>
      </c>
      <c r="P2037" t="s">
        <v>1084</v>
      </c>
      <c r="Q2037" s="20">
        <v>44448</v>
      </c>
      <c r="S2037" t="s">
        <v>776</v>
      </c>
      <c r="T2037">
        <v>500</v>
      </c>
      <c r="W2037">
        <v>5</v>
      </c>
      <c r="X2037" t="s">
        <v>1085</v>
      </c>
      <c r="AB2037" t="s">
        <v>1086</v>
      </c>
      <c r="AK2037">
        <v>0</v>
      </c>
      <c r="AL2037">
        <v>0</v>
      </c>
      <c r="AN2037" s="20">
        <v>45912</v>
      </c>
    </row>
    <row r="2038" spans="1:40" x14ac:dyDescent="0.25">
      <c r="A2038">
        <v>9247777</v>
      </c>
      <c r="B2038" t="s">
        <v>182</v>
      </c>
      <c r="C2038" t="s">
        <v>103</v>
      </c>
      <c r="D2038" t="s">
        <v>7</v>
      </c>
      <c r="E2038" t="s">
        <v>7</v>
      </c>
      <c r="G2038" s="20">
        <v>39459</v>
      </c>
      <c r="H2038" t="s">
        <v>489</v>
      </c>
      <c r="I2038">
        <v>-18</v>
      </c>
      <c r="J2038" t="s">
        <v>1087</v>
      </c>
      <c r="L2038" t="s">
        <v>1083</v>
      </c>
      <c r="M2038">
        <v>8920503</v>
      </c>
      <c r="N2038" t="s">
        <v>177</v>
      </c>
      <c r="O2038" s="20">
        <v>45912</v>
      </c>
      <c r="P2038" t="s">
        <v>1084</v>
      </c>
      <c r="Q2038" s="20">
        <v>41975</v>
      </c>
      <c r="S2038" t="s">
        <v>776</v>
      </c>
      <c r="T2038">
        <v>921</v>
      </c>
      <c r="W2038">
        <v>9</v>
      </c>
      <c r="X2038" t="s">
        <v>1085</v>
      </c>
      <c r="AB2038" t="s">
        <v>1086</v>
      </c>
      <c r="AK2038">
        <v>0</v>
      </c>
      <c r="AL2038">
        <v>0</v>
      </c>
      <c r="AN2038" s="20">
        <v>45912</v>
      </c>
    </row>
    <row r="2039" spans="1:40" x14ac:dyDescent="0.25">
      <c r="A2039">
        <v>9260881</v>
      </c>
      <c r="B2039" t="s">
        <v>182</v>
      </c>
      <c r="C2039" t="s">
        <v>453</v>
      </c>
      <c r="D2039" t="s">
        <v>7</v>
      </c>
      <c r="E2039" t="s">
        <v>7</v>
      </c>
      <c r="G2039" s="20">
        <v>42487</v>
      </c>
      <c r="H2039" t="s">
        <v>1465</v>
      </c>
      <c r="I2039">
        <v>-10</v>
      </c>
      <c r="J2039" t="s">
        <v>1087</v>
      </c>
      <c r="L2039" t="s">
        <v>1083</v>
      </c>
      <c r="M2039">
        <v>8920309</v>
      </c>
      <c r="N2039" t="s">
        <v>195</v>
      </c>
      <c r="O2039" s="20">
        <v>45845</v>
      </c>
      <c r="P2039" t="s">
        <v>1084</v>
      </c>
      <c r="Q2039" s="20">
        <v>45187</v>
      </c>
      <c r="S2039" t="s">
        <v>776</v>
      </c>
      <c r="T2039">
        <v>500</v>
      </c>
      <c r="W2039">
        <v>5</v>
      </c>
      <c r="X2039" t="s">
        <v>1085</v>
      </c>
      <c r="AB2039" t="s">
        <v>1086</v>
      </c>
      <c r="AK2039">
        <v>0</v>
      </c>
      <c r="AL2039">
        <v>0</v>
      </c>
      <c r="AN2039" s="20">
        <v>45845</v>
      </c>
    </row>
    <row r="2040" spans="1:40" x14ac:dyDescent="0.25">
      <c r="A2040">
        <v>9265606</v>
      </c>
      <c r="B2040" t="s">
        <v>3607</v>
      </c>
      <c r="C2040" t="s">
        <v>68</v>
      </c>
      <c r="D2040" t="s">
        <v>58</v>
      </c>
      <c r="G2040" s="20">
        <v>42869</v>
      </c>
      <c r="H2040" t="s">
        <v>58</v>
      </c>
      <c r="I2040">
        <v>-9</v>
      </c>
      <c r="J2040" t="s">
        <v>1087</v>
      </c>
      <c r="L2040" t="s">
        <v>1083</v>
      </c>
      <c r="M2040">
        <v>8920309</v>
      </c>
      <c r="N2040" t="s">
        <v>195</v>
      </c>
      <c r="O2040" s="20">
        <v>45846</v>
      </c>
      <c r="P2040" t="s">
        <v>1084</v>
      </c>
      <c r="Q2040" s="20">
        <v>45846</v>
      </c>
      <c r="R2040" s="20">
        <v>45826</v>
      </c>
      <c r="S2040" t="s">
        <v>300</v>
      </c>
      <c r="T2040">
        <v>500</v>
      </c>
      <c r="W2040">
        <v>5</v>
      </c>
      <c r="X2040" t="s">
        <v>1085</v>
      </c>
      <c r="AB2040" t="s">
        <v>1086</v>
      </c>
      <c r="AK2040">
        <v>0</v>
      </c>
      <c r="AL2040">
        <v>0</v>
      </c>
      <c r="AN2040" s="20">
        <v>45846</v>
      </c>
    </row>
    <row r="2041" spans="1:40" x14ac:dyDescent="0.25">
      <c r="A2041">
        <v>9262376</v>
      </c>
      <c r="B2041" t="s">
        <v>2215</v>
      </c>
      <c r="C2041" t="s">
        <v>63</v>
      </c>
      <c r="D2041" t="s">
        <v>7</v>
      </c>
      <c r="E2041" t="s">
        <v>58</v>
      </c>
      <c r="G2041" s="20">
        <v>39917</v>
      </c>
      <c r="H2041" t="s">
        <v>487</v>
      </c>
      <c r="I2041">
        <v>-17</v>
      </c>
      <c r="J2041" t="s">
        <v>1087</v>
      </c>
      <c r="L2041" t="s">
        <v>1083</v>
      </c>
      <c r="M2041">
        <v>8920309</v>
      </c>
      <c r="N2041" t="s">
        <v>195</v>
      </c>
      <c r="O2041" s="20">
        <v>45845</v>
      </c>
      <c r="P2041" t="s">
        <v>1084</v>
      </c>
      <c r="Q2041" s="20">
        <v>45506</v>
      </c>
      <c r="S2041" t="s">
        <v>776</v>
      </c>
      <c r="T2041">
        <v>500</v>
      </c>
      <c r="W2041">
        <v>5</v>
      </c>
      <c r="X2041" t="s">
        <v>1085</v>
      </c>
      <c r="AB2041" t="s">
        <v>1086</v>
      </c>
      <c r="AK2041">
        <v>0</v>
      </c>
      <c r="AL2041">
        <v>0</v>
      </c>
      <c r="AN2041" s="20">
        <v>45845</v>
      </c>
    </row>
    <row r="2042" spans="1:40" x14ac:dyDescent="0.25">
      <c r="A2042">
        <v>9266084</v>
      </c>
      <c r="B2042" t="s">
        <v>3608</v>
      </c>
      <c r="C2042" t="s">
        <v>2489</v>
      </c>
      <c r="D2042" t="s">
        <v>58</v>
      </c>
      <c r="G2042" s="20">
        <v>41645</v>
      </c>
      <c r="H2042" t="s">
        <v>412</v>
      </c>
      <c r="I2042">
        <v>-12</v>
      </c>
      <c r="J2042" t="s">
        <v>1082</v>
      </c>
      <c r="L2042" t="s">
        <v>1083</v>
      </c>
      <c r="M2042">
        <v>8920312</v>
      </c>
      <c r="N2042" t="s">
        <v>193</v>
      </c>
      <c r="O2042" s="20">
        <v>45905</v>
      </c>
      <c r="P2042" t="s">
        <v>1084</v>
      </c>
      <c r="Q2042" s="20">
        <v>45905</v>
      </c>
      <c r="S2042" t="s">
        <v>776</v>
      </c>
      <c r="T2042">
        <v>500</v>
      </c>
      <c r="W2042">
        <v>5</v>
      </c>
      <c r="X2042" t="s">
        <v>1085</v>
      </c>
      <c r="AB2042" t="s">
        <v>1086</v>
      </c>
      <c r="AK2042">
        <v>0</v>
      </c>
      <c r="AL2042">
        <v>0</v>
      </c>
      <c r="AN2042" s="20">
        <v>45905</v>
      </c>
    </row>
    <row r="2043" spans="1:40" x14ac:dyDescent="0.25">
      <c r="A2043">
        <v>9262750</v>
      </c>
      <c r="B2043" t="s">
        <v>2216</v>
      </c>
      <c r="C2043" t="s">
        <v>62</v>
      </c>
      <c r="D2043" t="s">
        <v>7</v>
      </c>
      <c r="E2043" t="s">
        <v>58</v>
      </c>
      <c r="G2043" s="20">
        <v>40917</v>
      </c>
      <c r="H2043" t="s">
        <v>458</v>
      </c>
      <c r="I2043">
        <v>-14</v>
      </c>
      <c r="J2043" t="s">
        <v>1087</v>
      </c>
      <c r="L2043" t="s">
        <v>1083</v>
      </c>
      <c r="M2043">
        <v>8921256</v>
      </c>
      <c r="N2043" t="s">
        <v>143</v>
      </c>
      <c r="O2043" s="20">
        <v>45904</v>
      </c>
      <c r="P2043" t="s">
        <v>1084</v>
      </c>
      <c r="Q2043" s="20">
        <v>45540</v>
      </c>
      <c r="S2043" t="s">
        <v>776</v>
      </c>
      <c r="T2043">
        <v>500</v>
      </c>
      <c r="W2043">
        <v>5</v>
      </c>
      <c r="X2043" t="s">
        <v>1085</v>
      </c>
      <c r="AB2043" t="s">
        <v>1086</v>
      </c>
      <c r="AK2043">
        <v>1</v>
      </c>
      <c r="AL2043">
        <v>0</v>
      </c>
      <c r="AN2043" s="20">
        <v>45904</v>
      </c>
    </row>
    <row r="2044" spans="1:40" x14ac:dyDescent="0.25">
      <c r="A2044">
        <v>9260611</v>
      </c>
      <c r="B2044" t="s">
        <v>972</v>
      </c>
      <c r="C2044" t="s">
        <v>1354</v>
      </c>
      <c r="D2044" t="s">
        <v>58</v>
      </c>
      <c r="E2044" t="s">
        <v>58</v>
      </c>
      <c r="G2044" s="20">
        <v>43365</v>
      </c>
      <c r="H2044" t="s">
        <v>58</v>
      </c>
      <c r="I2044">
        <v>-9</v>
      </c>
      <c r="J2044" t="s">
        <v>1087</v>
      </c>
      <c r="L2044" t="s">
        <v>1083</v>
      </c>
      <c r="M2044">
        <v>8921458</v>
      </c>
      <c r="N2044" t="s">
        <v>92</v>
      </c>
      <c r="O2044" s="20">
        <v>45930</v>
      </c>
      <c r="P2044" t="s">
        <v>1084</v>
      </c>
      <c r="Q2044" s="20">
        <v>45179</v>
      </c>
      <c r="S2044" t="s">
        <v>776</v>
      </c>
      <c r="T2044">
        <v>500</v>
      </c>
      <c r="W2044">
        <v>5</v>
      </c>
      <c r="X2044" t="s">
        <v>1085</v>
      </c>
      <c r="AB2044" t="s">
        <v>1086</v>
      </c>
      <c r="AK2044">
        <v>0</v>
      </c>
      <c r="AL2044">
        <v>0</v>
      </c>
      <c r="AN2044" s="20">
        <v>45930</v>
      </c>
    </row>
    <row r="2045" spans="1:40" x14ac:dyDescent="0.25">
      <c r="A2045">
        <v>9258470</v>
      </c>
      <c r="B2045" t="s">
        <v>972</v>
      </c>
      <c r="C2045" t="s">
        <v>865</v>
      </c>
      <c r="D2045" t="s">
        <v>58</v>
      </c>
      <c r="E2045" t="s">
        <v>58</v>
      </c>
      <c r="G2045" s="20">
        <v>41969</v>
      </c>
      <c r="H2045" t="s">
        <v>412</v>
      </c>
      <c r="I2045">
        <v>-12</v>
      </c>
      <c r="J2045" t="s">
        <v>1087</v>
      </c>
      <c r="L2045" t="s">
        <v>1083</v>
      </c>
      <c r="M2045">
        <v>8921458</v>
      </c>
      <c r="N2045" t="s">
        <v>92</v>
      </c>
      <c r="O2045" s="20">
        <v>45930</v>
      </c>
      <c r="P2045" t="s">
        <v>1084</v>
      </c>
      <c r="Q2045" s="20">
        <v>44814</v>
      </c>
      <c r="S2045" t="s">
        <v>776</v>
      </c>
      <c r="T2045">
        <v>500</v>
      </c>
      <c r="W2045">
        <v>5</v>
      </c>
      <c r="X2045" t="s">
        <v>1085</v>
      </c>
      <c r="AB2045" t="s">
        <v>1086</v>
      </c>
      <c r="AK2045">
        <v>0</v>
      </c>
      <c r="AL2045">
        <v>0</v>
      </c>
      <c r="AN2045" s="20">
        <v>45930</v>
      </c>
    </row>
    <row r="2046" spans="1:40" x14ac:dyDescent="0.25">
      <c r="A2046">
        <v>9265607</v>
      </c>
      <c r="B2046" t="s">
        <v>3609</v>
      </c>
      <c r="C2046" t="s">
        <v>123</v>
      </c>
      <c r="D2046" t="s">
        <v>58</v>
      </c>
      <c r="G2046" s="20">
        <v>42420</v>
      </c>
      <c r="H2046" t="s">
        <v>1465</v>
      </c>
      <c r="I2046">
        <v>-10</v>
      </c>
      <c r="J2046" t="s">
        <v>1087</v>
      </c>
      <c r="L2046" t="s">
        <v>1083</v>
      </c>
      <c r="M2046">
        <v>8920309</v>
      </c>
      <c r="N2046" t="s">
        <v>195</v>
      </c>
      <c r="O2046" s="20">
        <v>45846</v>
      </c>
      <c r="P2046" t="s">
        <v>1084</v>
      </c>
      <c r="Q2046" s="20">
        <v>45846</v>
      </c>
      <c r="S2046" t="s">
        <v>776</v>
      </c>
      <c r="T2046">
        <v>500</v>
      </c>
      <c r="W2046">
        <v>5</v>
      </c>
      <c r="X2046" t="s">
        <v>1085</v>
      </c>
      <c r="AB2046" t="s">
        <v>1086</v>
      </c>
      <c r="AK2046">
        <v>0</v>
      </c>
      <c r="AL2046">
        <v>0</v>
      </c>
      <c r="AN2046" s="20">
        <v>45846</v>
      </c>
    </row>
    <row r="2047" spans="1:40" x14ac:dyDescent="0.25">
      <c r="A2047">
        <v>9263814</v>
      </c>
      <c r="B2047" t="s">
        <v>4284</v>
      </c>
      <c r="C2047" t="s">
        <v>4285</v>
      </c>
      <c r="D2047" t="s">
        <v>58</v>
      </c>
      <c r="E2047" t="s">
        <v>58</v>
      </c>
      <c r="G2047" s="20">
        <v>41466</v>
      </c>
      <c r="H2047" t="s">
        <v>443</v>
      </c>
      <c r="I2047">
        <v>-13</v>
      </c>
      <c r="J2047" t="s">
        <v>1087</v>
      </c>
      <c r="L2047" t="s">
        <v>1083</v>
      </c>
      <c r="M2047">
        <v>8920140</v>
      </c>
      <c r="N2047" t="s">
        <v>511</v>
      </c>
      <c r="O2047" s="20">
        <v>45975</v>
      </c>
      <c r="P2047" t="s">
        <v>1084</v>
      </c>
      <c r="Q2047" s="20">
        <v>45559</v>
      </c>
      <c r="R2047" s="20">
        <v>45924</v>
      </c>
      <c r="S2047" t="s">
        <v>300</v>
      </c>
      <c r="T2047">
        <v>500</v>
      </c>
      <c r="W2047">
        <v>5</v>
      </c>
      <c r="X2047" t="s">
        <v>1085</v>
      </c>
      <c r="AB2047" t="s">
        <v>1086</v>
      </c>
      <c r="AK2047">
        <v>1</v>
      </c>
      <c r="AL2047">
        <v>1</v>
      </c>
      <c r="AN2047" s="20">
        <v>45975</v>
      </c>
    </row>
    <row r="2048" spans="1:40" x14ac:dyDescent="0.25">
      <c r="A2048">
        <v>9263813</v>
      </c>
      <c r="B2048" t="s">
        <v>4284</v>
      </c>
      <c r="C2048" t="s">
        <v>4286</v>
      </c>
      <c r="D2048" t="s">
        <v>58</v>
      </c>
      <c r="E2048" t="s">
        <v>58</v>
      </c>
      <c r="G2048" s="20">
        <v>42323</v>
      </c>
      <c r="H2048" t="s">
        <v>60</v>
      </c>
      <c r="I2048">
        <v>-11</v>
      </c>
      <c r="J2048" t="s">
        <v>1087</v>
      </c>
      <c r="L2048" t="s">
        <v>1083</v>
      </c>
      <c r="M2048">
        <v>8920140</v>
      </c>
      <c r="N2048" t="s">
        <v>511</v>
      </c>
      <c r="O2048" s="20">
        <v>45975</v>
      </c>
      <c r="P2048" t="s">
        <v>1084</v>
      </c>
      <c r="Q2048" s="20">
        <v>45559</v>
      </c>
      <c r="R2048" s="20">
        <v>45924</v>
      </c>
      <c r="S2048" t="s">
        <v>300</v>
      </c>
      <c r="T2048">
        <v>500</v>
      </c>
      <c r="W2048">
        <v>5</v>
      </c>
      <c r="X2048" t="s">
        <v>1085</v>
      </c>
      <c r="AB2048" t="s">
        <v>1086</v>
      </c>
      <c r="AK2048">
        <v>1</v>
      </c>
      <c r="AL2048">
        <v>1</v>
      </c>
      <c r="AN2048" s="20">
        <v>45975</v>
      </c>
    </row>
    <row r="2049" spans="1:40" x14ac:dyDescent="0.25">
      <c r="A2049">
        <v>9258564</v>
      </c>
      <c r="B2049" t="s">
        <v>973</v>
      </c>
      <c r="C2049" t="s">
        <v>136</v>
      </c>
      <c r="D2049" t="s">
        <v>7</v>
      </c>
      <c r="E2049" t="s">
        <v>7</v>
      </c>
      <c r="G2049" s="20">
        <v>39973</v>
      </c>
      <c r="H2049" t="s">
        <v>487</v>
      </c>
      <c r="I2049">
        <v>-17</v>
      </c>
      <c r="J2049" t="s">
        <v>1087</v>
      </c>
      <c r="L2049" t="s">
        <v>1083</v>
      </c>
      <c r="M2049">
        <v>8920067</v>
      </c>
      <c r="N2049" t="s">
        <v>226</v>
      </c>
      <c r="O2049" s="20">
        <v>45911</v>
      </c>
      <c r="P2049" t="s">
        <v>1084</v>
      </c>
      <c r="Q2049" s="20">
        <v>44817</v>
      </c>
      <c r="S2049" t="s">
        <v>776</v>
      </c>
      <c r="T2049">
        <v>666</v>
      </c>
      <c r="W2049">
        <v>6</v>
      </c>
      <c r="X2049" t="s">
        <v>1085</v>
      </c>
      <c r="AB2049" t="s">
        <v>1086</v>
      </c>
      <c r="AK2049">
        <v>0</v>
      </c>
      <c r="AL2049">
        <v>0</v>
      </c>
      <c r="AN2049" s="20">
        <v>45911</v>
      </c>
    </row>
    <row r="2050" spans="1:40" x14ac:dyDescent="0.25">
      <c r="A2050">
        <v>9265063</v>
      </c>
      <c r="B2050" t="s">
        <v>2636</v>
      </c>
      <c r="C2050" t="s">
        <v>120</v>
      </c>
      <c r="D2050" t="s">
        <v>58</v>
      </c>
      <c r="E2050" t="s">
        <v>58</v>
      </c>
      <c r="G2050" s="20">
        <v>42712</v>
      </c>
      <c r="H2050" t="s">
        <v>1465</v>
      </c>
      <c r="I2050">
        <v>-10</v>
      </c>
      <c r="J2050" t="s">
        <v>1087</v>
      </c>
      <c r="L2050" t="s">
        <v>1083</v>
      </c>
      <c r="M2050">
        <v>8920075</v>
      </c>
      <c r="N2050" t="s">
        <v>57</v>
      </c>
      <c r="O2050" s="20">
        <v>45917</v>
      </c>
      <c r="P2050" t="s">
        <v>1084</v>
      </c>
      <c r="Q2050" s="20">
        <v>45615</v>
      </c>
      <c r="S2050" t="s">
        <v>776</v>
      </c>
      <c r="T2050">
        <v>500</v>
      </c>
      <c r="W2050">
        <v>5</v>
      </c>
      <c r="X2050" t="s">
        <v>1085</v>
      </c>
      <c r="AB2050" t="s">
        <v>1086</v>
      </c>
      <c r="AK2050">
        <v>0</v>
      </c>
      <c r="AL2050">
        <v>0</v>
      </c>
      <c r="AN2050" s="20">
        <v>45917</v>
      </c>
    </row>
    <row r="2051" spans="1:40" x14ac:dyDescent="0.25">
      <c r="A2051">
        <v>9266004</v>
      </c>
      <c r="B2051" t="s">
        <v>3610</v>
      </c>
      <c r="C2051" t="s">
        <v>108</v>
      </c>
      <c r="D2051" t="s">
        <v>58</v>
      </c>
      <c r="G2051" s="20">
        <v>41947</v>
      </c>
      <c r="H2051" t="s">
        <v>412</v>
      </c>
      <c r="I2051">
        <v>-12</v>
      </c>
      <c r="J2051" t="s">
        <v>1087</v>
      </c>
      <c r="L2051" t="s">
        <v>1083</v>
      </c>
      <c r="M2051">
        <v>8921182</v>
      </c>
      <c r="N2051" t="s">
        <v>400</v>
      </c>
      <c r="O2051" s="20">
        <v>45903</v>
      </c>
      <c r="P2051" t="s">
        <v>1084</v>
      </c>
      <c r="Q2051" s="20">
        <v>45903</v>
      </c>
      <c r="R2051" s="20">
        <v>45851</v>
      </c>
      <c r="S2051" t="s">
        <v>300</v>
      </c>
      <c r="T2051">
        <v>500</v>
      </c>
      <c r="W2051">
        <v>5</v>
      </c>
      <c r="X2051" t="s">
        <v>1085</v>
      </c>
      <c r="AB2051" t="s">
        <v>1086</v>
      </c>
      <c r="AK2051">
        <v>0</v>
      </c>
      <c r="AL2051">
        <v>0</v>
      </c>
      <c r="AN2051" s="20">
        <v>45903</v>
      </c>
    </row>
    <row r="2052" spans="1:40" x14ac:dyDescent="0.25">
      <c r="A2052">
        <v>9256116</v>
      </c>
      <c r="B2052" t="s">
        <v>2217</v>
      </c>
      <c r="C2052" t="s">
        <v>68</v>
      </c>
      <c r="D2052" t="s">
        <v>58</v>
      </c>
      <c r="E2052" t="s">
        <v>58</v>
      </c>
      <c r="G2052" s="20">
        <v>40808</v>
      </c>
      <c r="H2052" t="s">
        <v>468</v>
      </c>
      <c r="I2052">
        <v>-15</v>
      </c>
      <c r="J2052" t="s">
        <v>1087</v>
      </c>
      <c r="L2052" t="s">
        <v>1083</v>
      </c>
      <c r="M2052">
        <v>8920031</v>
      </c>
      <c r="N2052" t="s">
        <v>241</v>
      </c>
      <c r="O2052" s="20">
        <v>45900</v>
      </c>
      <c r="P2052" t="s">
        <v>1084</v>
      </c>
      <c r="Q2052" s="20">
        <v>44443</v>
      </c>
      <c r="S2052" t="s">
        <v>776</v>
      </c>
      <c r="T2052">
        <v>500</v>
      </c>
      <c r="W2052">
        <v>5</v>
      </c>
      <c r="X2052" t="s">
        <v>1085</v>
      </c>
      <c r="AB2052" t="s">
        <v>1086</v>
      </c>
      <c r="AK2052">
        <v>0</v>
      </c>
      <c r="AL2052">
        <v>0</v>
      </c>
      <c r="AN2052" s="20">
        <v>45900</v>
      </c>
    </row>
    <row r="2053" spans="1:40" x14ac:dyDescent="0.25">
      <c r="A2053">
        <v>9265697</v>
      </c>
      <c r="B2053" t="s">
        <v>1522</v>
      </c>
      <c r="C2053" t="s">
        <v>3611</v>
      </c>
      <c r="D2053" t="s">
        <v>58</v>
      </c>
      <c r="G2053" s="20">
        <v>42791</v>
      </c>
      <c r="H2053" t="s">
        <v>58</v>
      </c>
      <c r="I2053">
        <v>-9</v>
      </c>
      <c r="J2053" t="s">
        <v>1082</v>
      </c>
      <c r="L2053" t="s">
        <v>1083</v>
      </c>
      <c r="M2053">
        <v>8920031</v>
      </c>
      <c r="N2053" t="s">
        <v>241</v>
      </c>
      <c r="O2053" s="20">
        <v>45854</v>
      </c>
      <c r="P2053" t="s">
        <v>1084</v>
      </c>
      <c r="Q2053" s="20">
        <v>45854</v>
      </c>
      <c r="R2053" s="20">
        <v>45836</v>
      </c>
      <c r="S2053" t="s">
        <v>300</v>
      </c>
      <c r="T2053">
        <v>500</v>
      </c>
      <c r="W2053">
        <v>5</v>
      </c>
      <c r="X2053" t="s">
        <v>1085</v>
      </c>
      <c r="AB2053" t="s">
        <v>1088</v>
      </c>
      <c r="AK2053">
        <v>0</v>
      </c>
      <c r="AL2053">
        <v>0</v>
      </c>
      <c r="AN2053" s="20">
        <v>45854</v>
      </c>
    </row>
    <row r="2054" spans="1:40" x14ac:dyDescent="0.25">
      <c r="A2054">
        <v>9266147</v>
      </c>
      <c r="B2054" t="s">
        <v>178</v>
      </c>
      <c r="C2054" t="s">
        <v>63</v>
      </c>
      <c r="D2054" t="s">
        <v>58</v>
      </c>
      <c r="G2054" s="20">
        <v>42039</v>
      </c>
      <c r="H2054" t="s">
        <v>60</v>
      </c>
      <c r="I2054">
        <v>-11</v>
      </c>
      <c r="J2054" t="s">
        <v>1087</v>
      </c>
      <c r="L2054" t="s">
        <v>1083</v>
      </c>
      <c r="M2054">
        <v>8921458</v>
      </c>
      <c r="N2054" t="s">
        <v>92</v>
      </c>
      <c r="O2054" s="20">
        <v>45906</v>
      </c>
      <c r="P2054" t="s">
        <v>1084</v>
      </c>
      <c r="Q2054" s="20">
        <v>45906</v>
      </c>
      <c r="S2054" t="s">
        <v>776</v>
      </c>
      <c r="T2054">
        <v>500</v>
      </c>
      <c r="W2054">
        <v>5</v>
      </c>
      <c r="X2054" t="s">
        <v>1085</v>
      </c>
      <c r="AB2054" t="s">
        <v>1086</v>
      </c>
      <c r="AK2054">
        <v>0</v>
      </c>
      <c r="AL2054">
        <v>0</v>
      </c>
      <c r="AN2054" s="20">
        <v>45906</v>
      </c>
    </row>
    <row r="2055" spans="1:40" x14ac:dyDescent="0.25">
      <c r="A2055">
        <v>9260683</v>
      </c>
      <c r="B2055" t="s">
        <v>178</v>
      </c>
      <c r="C2055" t="s">
        <v>116</v>
      </c>
      <c r="D2055" t="s">
        <v>7</v>
      </c>
      <c r="E2055" t="s">
        <v>7</v>
      </c>
      <c r="G2055" s="20">
        <v>40655</v>
      </c>
      <c r="H2055" t="s">
        <v>468</v>
      </c>
      <c r="I2055">
        <v>-15</v>
      </c>
      <c r="J2055" t="s">
        <v>1087</v>
      </c>
      <c r="L2055" t="s">
        <v>1083</v>
      </c>
      <c r="M2055">
        <v>8920505</v>
      </c>
      <c r="N2055" t="s">
        <v>2715</v>
      </c>
      <c r="O2055" s="20">
        <v>45914</v>
      </c>
      <c r="P2055" t="s">
        <v>1084</v>
      </c>
      <c r="Q2055" s="20">
        <v>45180</v>
      </c>
      <c r="S2055" t="s">
        <v>776</v>
      </c>
      <c r="T2055">
        <v>529</v>
      </c>
      <c r="W2055">
        <v>5</v>
      </c>
      <c r="X2055" t="s">
        <v>1085</v>
      </c>
      <c r="AB2055" t="s">
        <v>1086</v>
      </c>
      <c r="AK2055">
        <v>0</v>
      </c>
      <c r="AL2055">
        <v>0</v>
      </c>
      <c r="AN2055" s="20">
        <v>45914</v>
      </c>
    </row>
    <row r="2056" spans="1:40" x14ac:dyDescent="0.25">
      <c r="A2056">
        <v>9265649</v>
      </c>
      <c r="B2056" t="s">
        <v>178</v>
      </c>
      <c r="C2056" t="s">
        <v>1135</v>
      </c>
      <c r="D2056" t="s">
        <v>58</v>
      </c>
      <c r="G2056" s="20">
        <v>42105</v>
      </c>
      <c r="H2056" t="s">
        <v>60</v>
      </c>
      <c r="I2056">
        <v>-11</v>
      </c>
      <c r="J2056" t="s">
        <v>1082</v>
      </c>
      <c r="L2056" t="s">
        <v>1083</v>
      </c>
      <c r="M2056">
        <v>8920505</v>
      </c>
      <c r="N2056" t="s">
        <v>2715</v>
      </c>
      <c r="O2056" s="20">
        <v>45845</v>
      </c>
      <c r="P2056" t="s">
        <v>1084</v>
      </c>
      <c r="Q2056" s="20">
        <v>45849</v>
      </c>
      <c r="S2056" t="s">
        <v>776</v>
      </c>
      <c r="T2056">
        <v>500</v>
      </c>
      <c r="W2056">
        <v>5</v>
      </c>
      <c r="X2056" t="s">
        <v>1085</v>
      </c>
      <c r="AB2056" t="s">
        <v>1086</v>
      </c>
      <c r="AK2056">
        <v>0</v>
      </c>
      <c r="AL2056">
        <v>0</v>
      </c>
    </row>
    <row r="2057" spans="1:40" x14ac:dyDescent="0.25">
      <c r="A2057">
        <v>9265216</v>
      </c>
      <c r="B2057" t="s">
        <v>178</v>
      </c>
      <c r="C2057" t="s">
        <v>904</v>
      </c>
      <c r="D2057" t="s">
        <v>58</v>
      </c>
      <c r="E2057" t="s">
        <v>58</v>
      </c>
      <c r="G2057" s="20">
        <v>42243</v>
      </c>
      <c r="H2057" t="s">
        <v>60</v>
      </c>
      <c r="I2057">
        <v>-11</v>
      </c>
      <c r="J2057" t="s">
        <v>1087</v>
      </c>
      <c r="L2057" t="s">
        <v>1083</v>
      </c>
      <c r="M2057">
        <v>8920063</v>
      </c>
      <c r="N2057" t="s">
        <v>232</v>
      </c>
      <c r="O2057" s="20">
        <v>45901</v>
      </c>
      <c r="P2057" t="s">
        <v>1084</v>
      </c>
      <c r="Q2057" s="20">
        <v>45632</v>
      </c>
      <c r="S2057" t="s">
        <v>776</v>
      </c>
      <c r="T2057">
        <v>500</v>
      </c>
      <c r="W2057">
        <v>5</v>
      </c>
      <c r="X2057" t="s">
        <v>1085</v>
      </c>
      <c r="AB2057" t="s">
        <v>1086</v>
      </c>
      <c r="AK2057">
        <v>0</v>
      </c>
      <c r="AL2057">
        <v>0</v>
      </c>
      <c r="AN2057" s="20">
        <v>45901</v>
      </c>
    </row>
    <row r="2058" spans="1:40" x14ac:dyDescent="0.25">
      <c r="A2058">
        <v>9266371</v>
      </c>
      <c r="B2058" t="s">
        <v>178</v>
      </c>
      <c r="C2058" t="s">
        <v>3612</v>
      </c>
      <c r="D2058" t="s">
        <v>58</v>
      </c>
      <c r="G2058" s="20">
        <v>42139</v>
      </c>
      <c r="H2058" t="s">
        <v>60</v>
      </c>
      <c r="I2058">
        <v>-11</v>
      </c>
      <c r="J2058" t="s">
        <v>1082</v>
      </c>
      <c r="L2058" t="s">
        <v>1083</v>
      </c>
      <c r="M2058">
        <v>8920025</v>
      </c>
      <c r="N2058" t="s">
        <v>255</v>
      </c>
      <c r="O2058" s="20">
        <v>45911</v>
      </c>
      <c r="P2058" t="s">
        <v>1084</v>
      </c>
      <c r="Q2058" s="20">
        <v>45911</v>
      </c>
      <c r="S2058" t="s">
        <v>776</v>
      </c>
      <c r="T2058">
        <v>500</v>
      </c>
      <c r="W2058">
        <v>5</v>
      </c>
      <c r="X2058" t="s">
        <v>1085</v>
      </c>
      <c r="AB2058" t="s">
        <v>1086</v>
      </c>
      <c r="AK2058">
        <v>0</v>
      </c>
      <c r="AL2058">
        <v>0</v>
      </c>
      <c r="AN2058" s="20">
        <v>45911</v>
      </c>
    </row>
    <row r="2059" spans="1:40" x14ac:dyDescent="0.25">
      <c r="A2059">
        <v>9266642</v>
      </c>
      <c r="B2059" t="s">
        <v>178</v>
      </c>
      <c r="C2059" t="s">
        <v>159</v>
      </c>
      <c r="D2059" t="s">
        <v>58</v>
      </c>
      <c r="G2059" s="20">
        <v>42219</v>
      </c>
      <c r="H2059" t="s">
        <v>60</v>
      </c>
      <c r="I2059">
        <v>-11</v>
      </c>
      <c r="J2059" t="s">
        <v>1087</v>
      </c>
      <c r="L2059" t="s">
        <v>1083</v>
      </c>
      <c r="M2059">
        <v>8920111</v>
      </c>
      <c r="N2059" t="s">
        <v>212</v>
      </c>
      <c r="O2059" s="20">
        <v>45921</v>
      </c>
      <c r="P2059" t="s">
        <v>1084</v>
      </c>
      <c r="Q2059" s="20">
        <v>45921</v>
      </c>
      <c r="R2059" s="20">
        <v>45917</v>
      </c>
      <c r="S2059" t="s">
        <v>300</v>
      </c>
      <c r="T2059">
        <v>500</v>
      </c>
      <c r="W2059">
        <v>5</v>
      </c>
      <c r="X2059" t="s">
        <v>1085</v>
      </c>
      <c r="AB2059" t="s">
        <v>1086</v>
      </c>
      <c r="AK2059">
        <v>0</v>
      </c>
      <c r="AL2059">
        <v>0</v>
      </c>
      <c r="AN2059" s="20">
        <v>45921</v>
      </c>
    </row>
    <row r="2060" spans="1:40" x14ac:dyDescent="0.25">
      <c r="A2060">
        <v>9266146</v>
      </c>
      <c r="B2060" t="s">
        <v>178</v>
      </c>
      <c r="C2060" t="s">
        <v>97</v>
      </c>
      <c r="D2060" t="s">
        <v>58</v>
      </c>
      <c r="G2060" s="20">
        <v>41396</v>
      </c>
      <c r="H2060" t="s">
        <v>443</v>
      </c>
      <c r="I2060">
        <v>-13</v>
      </c>
      <c r="J2060" t="s">
        <v>1087</v>
      </c>
      <c r="L2060" t="s">
        <v>1083</v>
      </c>
      <c r="M2060">
        <v>8921458</v>
      </c>
      <c r="N2060" t="s">
        <v>92</v>
      </c>
      <c r="O2060" s="20">
        <v>45906</v>
      </c>
      <c r="P2060" t="s">
        <v>1084</v>
      </c>
      <c r="Q2060" s="20">
        <v>45906</v>
      </c>
      <c r="S2060" t="s">
        <v>776</v>
      </c>
      <c r="T2060">
        <v>500</v>
      </c>
      <c r="W2060">
        <v>5</v>
      </c>
      <c r="X2060" t="s">
        <v>1085</v>
      </c>
      <c r="AB2060" t="s">
        <v>1086</v>
      </c>
      <c r="AK2060">
        <v>0</v>
      </c>
      <c r="AL2060">
        <v>0</v>
      </c>
      <c r="AN2060" s="20">
        <v>45906</v>
      </c>
    </row>
    <row r="2061" spans="1:40" x14ac:dyDescent="0.25">
      <c r="A2061">
        <v>9259653</v>
      </c>
      <c r="B2061" t="s">
        <v>178</v>
      </c>
      <c r="C2061" t="s">
        <v>68</v>
      </c>
      <c r="D2061" t="s">
        <v>7</v>
      </c>
      <c r="E2061" t="s">
        <v>7</v>
      </c>
      <c r="G2061" s="20">
        <v>39989</v>
      </c>
      <c r="H2061" t="s">
        <v>487</v>
      </c>
      <c r="I2061">
        <v>-17</v>
      </c>
      <c r="J2061" t="s">
        <v>1087</v>
      </c>
      <c r="L2061" t="s">
        <v>1083</v>
      </c>
      <c r="M2061">
        <v>8920505</v>
      </c>
      <c r="N2061" t="s">
        <v>2715</v>
      </c>
      <c r="O2061" s="20">
        <v>45914</v>
      </c>
      <c r="P2061" t="s">
        <v>1084</v>
      </c>
      <c r="Q2061" s="20">
        <v>44879</v>
      </c>
      <c r="S2061" t="s">
        <v>776</v>
      </c>
      <c r="T2061">
        <v>506</v>
      </c>
      <c r="W2061">
        <v>5</v>
      </c>
      <c r="X2061" t="s">
        <v>1085</v>
      </c>
      <c r="AB2061" t="s">
        <v>1086</v>
      </c>
      <c r="AK2061">
        <v>0</v>
      </c>
      <c r="AL2061">
        <v>0</v>
      </c>
      <c r="AN2061" s="20">
        <v>45914</v>
      </c>
    </row>
    <row r="2062" spans="1:40" x14ac:dyDescent="0.25">
      <c r="A2062">
        <v>9266468</v>
      </c>
      <c r="B2062" t="s">
        <v>3613</v>
      </c>
      <c r="C2062" t="s">
        <v>570</v>
      </c>
      <c r="D2062" t="s">
        <v>58</v>
      </c>
      <c r="G2062" s="20">
        <v>42723</v>
      </c>
      <c r="H2062" t="s">
        <v>1465</v>
      </c>
      <c r="I2062">
        <v>-10</v>
      </c>
      <c r="J2062" t="s">
        <v>1082</v>
      </c>
      <c r="L2062" t="s">
        <v>1083</v>
      </c>
      <c r="M2062">
        <v>8920312</v>
      </c>
      <c r="N2062" t="s">
        <v>193</v>
      </c>
      <c r="O2062" s="20">
        <v>45915</v>
      </c>
      <c r="P2062" t="s">
        <v>1084</v>
      </c>
      <c r="Q2062" s="20">
        <v>45915</v>
      </c>
      <c r="S2062" t="s">
        <v>776</v>
      </c>
      <c r="T2062">
        <v>500</v>
      </c>
      <c r="W2062">
        <v>5</v>
      </c>
      <c r="X2062" t="s">
        <v>1085</v>
      </c>
      <c r="AB2062" t="s">
        <v>1086</v>
      </c>
      <c r="AK2062">
        <v>0</v>
      </c>
      <c r="AL2062">
        <v>0</v>
      </c>
      <c r="AN2062" s="20">
        <v>45915</v>
      </c>
    </row>
    <row r="2063" spans="1:40" x14ac:dyDescent="0.25">
      <c r="A2063">
        <v>9262638</v>
      </c>
      <c r="B2063" t="s">
        <v>2218</v>
      </c>
      <c r="C2063" t="s">
        <v>124</v>
      </c>
      <c r="D2063" t="s">
        <v>58</v>
      </c>
      <c r="E2063" t="s">
        <v>58</v>
      </c>
      <c r="G2063" s="20">
        <v>42125</v>
      </c>
      <c r="H2063" t="s">
        <v>60</v>
      </c>
      <c r="I2063">
        <v>-11</v>
      </c>
      <c r="J2063" t="s">
        <v>1087</v>
      </c>
      <c r="L2063" t="s">
        <v>1083</v>
      </c>
      <c r="M2063">
        <v>8921256</v>
      </c>
      <c r="N2063" t="s">
        <v>143</v>
      </c>
      <c r="O2063" s="20">
        <v>45907</v>
      </c>
      <c r="P2063" t="s">
        <v>1084</v>
      </c>
      <c r="Q2063" s="20">
        <v>45538</v>
      </c>
      <c r="S2063" t="s">
        <v>776</v>
      </c>
      <c r="T2063">
        <v>500</v>
      </c>
      <c r="W2063">
        <v>5</v>
      </c>
      <c r="X2063" t="s">
        <v>1085</v>
      </c>
      <c r="AB2063" t="s">
        <v>1086</v>
      </c>
      <c r="AK2063">
        <v>0</v>
      </c>
      <c r="AL2063">
        <v>0</v>
      </c>
      <c r="AN2063" s="20">
        <v>45907</v>
      </c>
    </row>
    <row r="2064" spans="1:40" x14ac:dyDescent="0.25">
      <c r="A2064">
        <v>9266288</v>
      </c>
      <c r="B2064" t="s">
        <v>3614</v>
      </c>
      <c r="C2064" t="s">
        <v>122</v>
      </c>
      <c r="D2064" t="s">
        <v>58</v>
      </c>
      <c r="G2064" s="20">
        <v>42732</v>
      </c>
      <c r="H2064" t="s">
        <v>1465</v>
      </c>
      <c r="I2064">
        <v>-10</v>
      </c>
      <c r="J2064" t="s">
        <v>1087</v>
      </c>
      <c r="L2064" t="s">
        <v>1083</v>
      </c>
      <c r="M2064">
        <v>8921164</v>
      </c>
      <c r="N2064" t="s">
        <v>172</v>
      </c>
      <c r="O2064" s="20">
        <v>45909</v>
      </c>
      <c r="P2064" t="s">
        <v>1084</v>
      </c>
      <c r="Q2064" s="20">
        <v>45909</v>
      </c>
      <c r="S2064" t="s">
        <v>776</v>
      </c>
      <c r="T2064">
        <v>500</v>
      </c>
      <c r="W2064">
        <v>5</v>
      </c>
      <c r="X2064" t="s">
        <v>1085</v>
      </c>
      <c r="AB2064" t="s">
        <v>1086</v>
      </c>
      <c r="AK2064">
        <v>0</v>
      </c>
      <c r="AL2064">
        <v>0</v>
      </c>
      <c r="AN2064" s="20">
        <v>45909</v>
      </c>
    </row>
    <row r="2065" spans="1:40" x14ac:dyDescent="0.25">
      <c r="A2065">
        <v>9261158</v>
      </c>
      <c r="B2065" t="s">
        <v>1355</v>
      </c>
      <c r="C2065" t="s">
        <v>260</v>
      </c>
      <c r="D2065" t="s">
        <v>58</v>
      </c>
      <c r="E2065" t="s">
        <v>58</v>
      </c>
      <c r="G2065" s="20">
        <v>42630</v>
      </c>
      <c r="H2065" t="s">
        <v>1465</v>
      </c>
      <c r="I2065">
        <v>-10</v>
      </c>
      <c r="J2065" t="s">
        <v>1082</v>
      </c>
      <c r="L2065" t="s">
        <v>1083</v>
      </c>
      <c r="M2065">
        <v>8920151</v>
      </c>
      <c r="N2065" t="s">
        <v>606</v>
      </c>
      <c r="O2065" s="20">
        <v>45935</v>
      </c>
      <c r="P2065" t="s">
        <v>1084</v>
      </c>
      <c r="Q2065" s="20">
        <v>45199</v>
      </c>
      <c r="S2065" t="s">
        <v>776</v>
      </c>
      <c r="T2065">
        <v>500</v>
      </c>
      <c r="W2065">
        <v>5</v>
      </c>
      <c r="X2065" t="s">
        <v>1085</v>
      </c>
      <c r="AB2065" t="s">
        <v>1086</v>
      </c>
      <c r="AK2065">
        <v>0</v>
      </c>
      <c r="AL2065">
        <v>0</v>
      </c>
      <c r="AN2065" s="20">
        <v>45935</v>
      </c>
    </row>
    <row r="2066" spans="1:40" x14ac:dyDescent="0.25">
      <c r="A2066">
        <v>9258988</v>
      </c>
      <c r="B2066" t="s">
        <v>974</v>
      </c>
      <c r="C2066" t="s">
        <v>209</v>
      </c>
      <c r="D2066" t="s">
        <v>58</v>
      </c>
      <c r="E2066" t="s">
        <v>58</v>
      </c>
      <c r="G2066" s="20">
        <v>40647</v>
      </c>
      <c r="H2066" t="s">
        <v>468</v>
      </c>
      <c r="I2066">
        <v>-15</v>
      </c>
      <c r="J2066" t="s">
        <v>1087</v>
      </c>
      <c r="L2066" t="s">
        <v>1083</v>
      </c>
      <c r="M2066">
        <v>8920309</v>
      </c>
      <c r="N2066" t="s">
        <v>195</v>
      </c>
      <c r="O2066" s="20">
        <v>45845</v>
      </c>
      <c r="P2066" t="s">
        <v>1084</v>
      </c>
      <c r="Q2066" s="20">
        <v>44830</v>
      </c>
      <c r="S2066" t="s">
        <v>776</v>
      </c>
      <c r="T2066">
        <v>500</v>
      </c>
      <c r="W2066">
        <v>5</v>
      </c>
      <c r="X2066" t="s">
        <v>1085</v>
      </c>
      <c r="AB2066" t="s">
        <v>1086</v>
      </c>
      <c r="AK2066">
        <v>0</v>
      </c>
      <c r="AL2066">
        <v>0</v>
      </c>
      <c r="AN2066" s="20">
        <v>45845</v>
      </c>
    </row>
    <row r="2067" spans="1:40" x14ac:dyDescent="0.25">
      <c r="A2067">
        <v>9266295</v>
      </c>
      <c r="B2067" t="s">
        <v>3615</v>
      </c>
      <c r="C2067" t="s">
        <v>3255</v>
      </c>
      <c r="D2067" t="s">
        <v>7</v>
      </c>
      <c r="G2067" s="20">
        <v>41151</v>
      </c>
      <c r="H2067" t="s">
        <v>458</v>
      </c>
      <c r="I2067">
        <v>-14</v>
      </c>
      <c r="J2067" t="s">
        <v>1087</v>
      </c>
      <c r="L2067" t="s">
        <v>1083</v>
      </c>
      <c r="M2067">
        <v>8921182</v>
      </c>
      <c r="N2067" t="s">
        <v>400</v>
      </c>
      <c r="O2067" s="20">
        <v>45909</v>
      </c>
      <c r="P2067" t="s">
        <v>1084</v>
      </c>
      <c r="Q2067" s="20">
        <v>45909</v>
      </c>
      <c r="S2067" t="s">
        <v>776</v>
      </c>
      <c r="T2067">
        <v>500</v>
      </c>
      <c r="W2067">
        <v>5</v>
      </c>
      <c r="X2067" t="s">
        <v>1085</v>
      </c>
      <c r="AB2067" t="s">
        <v>1086</v>
      </c>
      <c r="AK2067">
        <v>1</v>
      </c>
      <c r="AL2067">
        <v>0</v>
      </c>
      <c r="AN2067" s="20">
        <v>45909</v>
      </c>
    </row>
    <row r="2068" spans="1:40" x14ac:dyDescent="0.25">
      <c r="A2068">
        <v>9266548</v>
      </c>
      <c r="B2068" t="s">
        <v>1356</v>
      </c>
      <c r="C2068" t="s">
        <v>100</v>
      </c>
      <c r="D2068" t="s">
        <v>58</v>
      </c>
      <c r="G2068" s="20">
        <v>40820</v>
      </c>
      <c r="H2068" t="s">
        <v>468</v>
      </c>
      <c r="I2068">
        <v>-15</v>
      </c>
      <c r="J2068" t="s">
        <v>1087</v>
      </c>
      <c r="L2068" t="s">
        <v>1083</v>
      </c>
      <c r="M2068">
        <v>8920075</v>
      </c>
      <c r="N2068" t="s">
        <v>57</v>
      </c>
      <c r="O2068" s="20">
        <v>45917</v>
      </c>
      <c r="P2068" t="s">
        <v>1084</v>
      </c>
      <c r="Q2068" s="20">
        <v>45917</v>
      </c>
      <c r="S2068" t="s">
        <v>776</v>
      </c>
      <c r="T2068">
        <v>500</v>
      </c>
      <c r="W2068">
        <v>5</v>
      </c>
      <c r="X2068" t="s">
        <v>1085</v>
      </c>
      <c r="AB2068" t="s">
        <v>1086</v>
      </c>
      <c r="AK2068">
        <v>0</v>
      </c>
      <c r="AL2068">
        <v>0</v>
      </c>
      <c r="AN2068" s="20">
        <v>45917</v>
      </c>
    </row>
    <row r="2069" spans="1:40" x14ac:dyDescent="0.25">
      <c r="A2069">
        <v>9267274</v>
      </c>
      <c r="B2069" t="s">
        <v>1356</v>
      </c>
      <c r="C2069" t="s">
        <v>98</v>
      </c>
      <c r="D2069" t="s">
        <v>58</v>
      </c>
      <c r="G2069" s="20">
        <v>44491</v>
      </c>
      <c r="H2069" t="s">
        <v>58</v>
      </c>
      <c r="I2069">
        <v>-9</v>
      </c>
      <c r="J2069" t="s">
        <v>1087</v>
      </c>
      <c r="L2069" t="s">
        <v>1083</v>
      </c>
      <c r="M2069">
        <v>8920049</v>
      </c>
      <c r="N2069" t="s">
        <v>235</v>
      </c>
      <c r="O2069" s="20">
        <v>45952</v>
      </c>
      <c r="P2069" t="s">
        <v>1084</v>
      </c>
      <c r="Q2069" s="20">
        <v>45952</v>
      </c>
      <c r="S2069" t="s">
        <v>776</v>
      </c>
      <c r="T2069">
        <v>500</v>
      </c>
      <c r="W2069">
        <v>5</v>
      </c>
      <c r="X2069" t="s">
        <v>1085</v>
      </c>
      <c r="AB2069" t="s">
        <v>1086</v>
      </c>
      <c r="AK2069">
        <v>0</v>
      </c>
      <c r="AL2069">
        <v>0</v>
      </c>
      <c r="AN2069" s="20">
        <v>45952</v>
      </c>
    </row>
    <row r="2070" spans="1:40" x14ac:dyDescent="0.25">
      <c r="A2070">
        <v>9264085</v>
      </c>
      <c r="B2070" t="s">
        <v>2220</v>
      </c>
      <c r="C2070" t="s">
        <v>2221</v>
      </c>
      <c r="D2070" t="s">
        <v>58</v>
      </c>
      <c r="E2070" t="s">
        <v>58</v>
      </c>
      <c r="G2070" s="20">
        <v>42998</v>
      </c>
      <c r="H2070" t="s">
        <v>58</v>
      </c>
      <c r="I2070">
        <v>-9</v>
      </c>
      <c r="J2070" t="s">
        <v>1087</v>
      </c>
      <c r="L2070" t="s">
        <v>1083</v>
      </c>
      <c r="M2070">
        <v>8920312</v>
      </c>
      <c r="N2070" t="s">
        <v>193</v>
      </c>
      <c r="O2070" s="20">
        <v>45905</v>
      </c>
      <c r="P2070" t="s">
        <v>1084</v>
      </c>
      <c r="Q2070" s="20">
        <v>45566</v>
      </c>
      <c r="S2070" t="s">
        <v>776</v>
      </c>
      <c r="T2070">
        <v>500</v>
      </c>
      <c r="W2070">
        <v>5</v>
      </c>
      <c r="X2070" t="s">
        <v>1085</v>
      </c>
      <c r="AB2070" t="s">
        <v>1086</v>
      </c>
      <c r="AK2070">
        <v>0</v>
      </c>
      <c r="AL2070">
        <v>0</v>
      </c>
      <c r="AN2070" s="20">
        <v>45905</v>
      </c>
    </row>
    <row r="2071" spans="1:40" x14ac:dyDescent="0.25">
      <c r="A2071">
        <v>9264515</v>
      </c>
      <c r="B2071" t="s">
        <v>2222</v>
      </c>
      <c r="C2071" t="s">
        <v>70</v>
      </c>
      <c r="D2071" t="s">
        <v>58</v>
      </c>
      <c r="E2071" t="s">
        <v>58</v>
      </c>
      <c r="G2071" s="20">
        <v>41473</v>
      </c>
      <c r="H2071" t="s">
        <v>443</v>
      </c>
      <c r="I2071">
        <v>-13</v>
      </c>
      <c r="J2071" t="s">
        <v>1087</v>
      </c>
      <c r="L2071" t="s">
        <v>1083</v>
      </c>
      <c r="M2071">
        <v>8920049</v>
      </c>
      <c r="N2071" t="s">
        <v>235</v>
      </c>
      <c r="O2071" s="20">
        <v>45952</v>
      </c>
      <c r="P2071" t="s">
        <v>1084</v>
      </c>
      <c r="Q2071" s="20">
        <v>45578</v>
      </c>
      <c r="S2071" t="s">
        <v>776</v>
      </c>
      <c r="T2071">
        <v>500</v>
      </c>
      <c r="W2071">
        <v>5</v>
      </c>
      <c r="X2071" t="s">
        <v>1085</v>
      </c>
      <c r="AB2071" t="s">
        <v>1086</v>
      </c>
      <c r="AK2071">
        <v>0</v>
      </c>
      <c r="AL2071">
        <v>0</v>
      </c>
      <c r="AN2071" s="20">
        <v>45952</v>
      </c>
    </row>
    <row r="2072" spans="1:40" x14ac:dyDescent="0.25">
      <c r="A2072">
        <v>9266204</v>
      </c>
      <c r="B2072" t="s">
        <v>3616</v>
      </c>
      <c r="C2072" t="s">
        <v>395</v>
      </c>
      <c r="D2072" t="s">
        <v>7</v>
      </c>
      <c r="G2072" s="20">
        <v>42190</v>
      </c>
      <c r="H2072" t="s">
        <v>60</v>
      </c>
      <c r="I2072">
        <v>-11</v>
      </c>
      <c r="J2072" t="s">
        <v>1087</v>
      </c>
      <c r="L2072" t="s">
        <v>1083</v>
      </c>
      <c r="M2072">
        <v>8920505</v>
      </c>
      <c r="N2072" t="s">
        <v>2715</v>
      </c>
      <c r="O2072" s="20">
        <v>45977</v>
      </c>
      <c r="P2072" t="s">
        <v>1084</v>
      </c>
      <c r="Q2072" s="20">
        <v>45907</v>
      </c>
      <c r="S2072" t="s">
        <v>776</v>
      </c>
      <c r="T2072">
        <v>500</v>
      </c>
      <c r="W2072">
        <v>5</v>
      </c>
      <c r="X2072" t="s">
        <v>1085</v>
      </c>
      <c r="AB2072" t="s">
        <v>1086</v>
      </c>
      <c r="AK2072">
        <v>0</v>
      </c>
      <c r="AL2072">
        <v>0</v>
      </c>
      <c r="AN2072" s="20">
        <v>45977</v>
      </c>
    </row>
    <row r="2073" spans="1:40" x14ac:dyDescent="0.25">
      <c r="A2073">
        <v>9264766</v>
      </c>
      <c r="B2073" t="s">
        <v>2223</v>
      </c>
      <c r="C2073" t="s">
        <v>96</v>
      </c>
      <c r="D2073" t="s">
        <v>58</v>
      </c>
      <c r="E2073" t="s">
        <v>58</v>
      </c>
      <c r="G2073" s="20">
        <v>42455</v>
      </c>
      <c r="H2073" t="s">
        <v>1465</v>
      </c>
      <c r="I2073">
        <v>-10</v>
      </c>
      <c r="J2073" t="s">
        <v>1087</v>
      </c>
      <c r="L2073" t="s">
        <v>1083</v>
      </c>
      <c r="M2073">
        <v>8921190</v>
      </c>
      <c r="N2073" t="s">
        <v>149</v>
      </c>
      <c r="O2073" s="20">
        <v>45904</v>
      </c>
      <c r="P2073" t="s">
        <v>1084</v>
      </c>
      <c r="Q2073" s="20">
        <v>45588</v>
      </c>
      <c r="S2073" t="s">
        <v>776</v>
      </c>
      <c r="T2073">
        <v>500</v>
      </c>
      <c r="W2073">
        <v>5</v>
      </c>
      <c r="X2073" t="s">
        <v>1085</v>
      </c>
      <c r="AB2073" t="s">
        <v>1086</v>
      </c>
      <c r="AK2073">
        <v>0</v>
      </c>
      <c r="AL2073">
        <v>0</v>
      </c>
      <c r="AN2073" s="20">
        <v>45904</v>
      </c>
    </row>
    <row r="2074" spans="1:40" x14ac:dyDescent="0.25">
      <c r="A2074">
        <v>9266980</v>
      </c>
      <c r="B2074" t="s">
        <v>3617</v>
      </c>
      <c r="C2074" t="s">
        <v>3618</v>
      </c>
      <c r="D2074" t="s">
        <v>58</v>
      </c>
      <c r="G2074" s="20">
        <v>39976</v>
      </c>
      <c r="H2074" t="s">
        <v>487</v>
      </c>
      <c r="I2074">
        <v>-17</v>
      </c>
      <c r="J2074" t="s">
        <v>1087</v>
      </c>
      <c r="L2074" t="s">
        <v>1083</v>
      </c>
      <c r="M2074">
        <v>8920646</v>
      </c>
      <c r="N2074" t="s">
        <v>175</v>
      </c>
      <c r="O2074" s="20">
        <v>45933</v>
      </c>
      <c r="P2074" t="s">
        <v>1084</v>
      </c>
      <c r="Q2074" s="20">
        <v>45933</v>
      </c>
      <c r="S2074" t="s">
        <v>776</v>
      </c>
      <c r="T2074">
        <v>500</v>
      </c>
      <c r="W2074">
        <v>5</v>
      </c>
      <c r="X2074" t="s">
        <v>1085</v>
      </c>
      <c r="AB2074" t="s">
        <v>1088</v>
      </c>
      <c r="AK2074">
        <v>0</v>
      </c>
      <c r="AL2074">
        <v>0</v>
      </c>
      <c r="AN2074" s="20">
        <v>45933</v>
      </c>
    </row>
    <row r="2075" spans="1:40" x14ac:dyDescent="0.25">
      <c r="A2075">
        <v>9266784</v>
      </c>
      <c r="B2075" t="s">
        <v>3619</v>
      </c>
      <c r="C2075" t="s">
        <v>62</v>
      </c>
      <c r="D2075" t="s">
        <v>58</v>
      </c>
      <c r="G2075" s="20">
        <v>42559</v>
      </c>
      <c r="H2075" t="s">
        <v>1465</v>
      </c>
      <c r="I2075">
        <v>-10</v>
      </c>
      <c r="J2075" t="s">
        <v>1087</v>
      </c>
      <c r="L2075" t="s">
        <v>1083</v>
      </c>
      <c r="M2075">
        <v>8921190</v>
      </c>
      <c r="N2075" t="s">
        <v>149</v>
      </c>
      <c r="O2075" s="20">
        <v>45925</v>
      </c>
      <c r="P2075" t="s">
        <v>1084</v>
      </c>
      <c r="Q2075" s="20">
        <v>45925</v>
      </c>
      <c r="S2075" t="s">
        <v>776</v>
      </c>
      <c r="T2075">
        <v>500</v>
      </c>
      <c r="W2075">
        <v>5</v>
      </c>
      <c r="X2075" t="s">
        <v>1085</v>
      </c>
      <c r="AB2075" t="s">
        <v>1086</v>
      </c>
      <c r="AK2075">
        <v>0</v>
      </c>
      <c r="AL2075">
        <v>0</v>
      </c>
      <c r="AN2075" s="20">
        <v>45925</v>
      </c>
    </row>
    <row r="2076" spans="1:40" x14ac:dyDescent="0.25">
      <c r="A2076">
        <v>9262480</v>
      </c>
      <c r="B2076" t="s">
        <v>2224</v>
      </c>
      <c r="C2076" t="s">
        <v>818</v>
      </c>
      <c r="D2076" t="s">
        <v>58</v>
      </c>
      <c r="E2076" t="s">
        <v>58</v>
      </c>
      <c r="G2076" s="20">
        <v>43124</v>
      </c>
      <c r="H2076" t="s">
        <v>58</v>
      </c>
      <c r="I2076">
        <v>-9</v>
      </c>
      <c r="J2076" t="s">
        <v>1087</v>
      </c>
      <c r="L2076" t="s">
        <v>1083</v>
      </c>
      <c r="M2076">
        <v>8920646</v>
      </c>
      <c r="N2076" t="s">
        <v>175</v>
      </c>
      <c r="O2076" s="20">
        <v>45876</v>
      </c>
      <c r="P2076" t="s">
        <v>1084</v>
      </c>
      <c r="Q2076" s="20">
        <v>45519</v>
      </c>
      <c r="S2076" t="s">
        <v>776</v>
      </c>
      <c r="T2076">
        <v>500</v>
      </c>
      <c r="W2076">
        <v>5</v>
      </c>
      <c r="X2076" t="s">
        <v>1085</v>
      </c>
      <c r="AB2076" t="s">
        <v>1086</v>
      </c>
      <c r="AK2076">
        <v>0</v>
      </c>
      <c r="AL2076">
        <v>0</v>
      </c>
      <c r="AN2076" s="20">
        <v>45876</v>
      </c>
    </row>
    <row r="2077" spans="1:40" x14ac:dyDescent="0.25">
      <c r="A2077">
        <v>9261014</v>
      </c>
      <c r="B2077" t="s">
        <v>1358</v>
      </c>
      <c r="C2077" t="s">
        <v>142</v>
      </c>
      <c r="D2077" t="s">
        <v>7</v>
      </c>
      <c r="E2077" t="s">
        <v>7</v>
      </c>
      <c r="G2077" s="20">
        <v>40444</v>
      </c>
      <c r="H2077" t="s">
        <v>482</v>
      </c>
      <c r="I2077">
        <v>-16</v>
      </c>
      <c r="J2077" t="s">
        <v>1087</v>
      </c>
      <c r="L2077" t="s">
        <v>1083</v>
      </c>
      <c r="M2077">
        <v>8920234</v>
      </c>
      <c r="N2077" t="s">
        <v>208</v>
      </c>
      <c r="O2077" s="20">
        <v>45908</v>
      </c>
      <c r="P2077" t="s">
        <v>1084</v>
      </c>
      <c r="Q2077" s="20">
        <v>45193</v>
      </c>
      <c r="R2077" s="20">
        <v>45904</v>
      </c>
      <c r="S2077" t="s">
        <v>300</v>
      </c>
      <c r="T2077">
        <v>566</v>
      </c>
      <c r="W2077">
        <v>5</v>
      </c>
      <c r="X2077" t="s">
        <v>1085</v>
      </c>
      <c r="AB2077" t="s">
        <v>1086</v>
      </c>
      <c r="AK2077">
        <v>1</v>
      </c>
      <c r="AL2077">
        <v>0</v>
      </c>
      <c r="AN2077" s="20">
        <v>45908</v>
      </c>
    </row>
    <row r="2078" spans="1:40" x14ac:dyDescent="0.25">
      <c r="A2078">
        <v>9260447</v>
      </c>
      <c r="B2078" t="s">
        <v>1523</v>
      </c>
      <c r="C2078" t="s">
        <v>1524</v>
      </c>
      <c r="D2078" t="s">
        <v>7</v>
      </c>
      <c r="E2078" t="s">
        <v>7</v>
      </c>
      <c r="G2078" s="20">
        <v>41701</v>
      </c>
      <c r="H2078" t="s">
        <v>412</v>
      </c>
      <c r="I2078">
        <v>-12</v>
      </c>
      <c r="J2078" t="s">
        <v>1087</v>
      </c>
      <c r="L2078" t="s">
        <v>1083</v>
      </c>
      <c r="M2078">
        <v>8921190</v>
      </c>
      <c r="N2078" t="s">
        <v>149</v>
      </c>
      <c r="O2078" s="20">
        <v>45874</v>
      </c>
      <c r="P2078" t="s">
        <v>1084</v>
      </c>
      <c r="Q2078" s="20">
        <v>45168</v>
      </c>
      <c r="S2078" t="s">
        <v>776</v>
      </c>
      <c r="T2078">
        <v>535</v>
      </c>
      <c r="W2078">
        <v>5</v>
      </c>
      <c r="X2078" t="s">
        <v>1085</v>
      </c>
      <c r="AB2078" t="s">
        <v>1086</v>
      </c>
      <c r="AK2078">
        <v>1</v>
      </c>
      <c r="AL2078">
        <v>1</v>
      </c>
      <c r="AN2078" s="20">
        <v>45874</v>
      </c>
    </row>
    <row r="2079" spans="1:40" x14ac:dyDescent="0.25">
      <c r="A2079">
        <v>9251556</v>
      </c>
      <c r="B2079" t="s">
        <v>2225</v>
      </c>
      <c r="C2079" t="s">
        <v>122</v>
      </c>
      <c r="D2079" t="s">
        <v>58</v>
      </c>
      <c r="E2079" t="s">
        <v>7</v>
      </c>
      <c r="G2079" s="20">
        <v>39206</v>
      </c>
      <c r="H2079" t="s">
        <v>855</v>
      </c>
      <c r="I2079">
        <v>-19</v>
      </c>
      <c r="J2079" t="s">
        <v>1087</v>
      </c>
      <c r="L2079" t="s">
        <v>1083</v>
      </c>
      <c r="M2079">
        <v>8920503</v>
      </c>
      <c r="N2079" t="s">
        <v>177</v>
      </c>
      <c r="O2079" s="20">
        <v>45912</v>
      </c>
      <c r="P2079" t="s">
        <v>1084</v>
      </c>
      <c r="Q2079" s="20">
        <v>43006</v>
      </c>
      <c r="S2079" t="s">
        <v>856</v>
      </c>
      <c r="T2079">
        <v>500</v>
      </c>
      <c r="W2079">
        <v>5</v>
      </c>
      <c r="X2079" t="s">
        <v>1085</v>
      </c>
      <c r="AB2079" t="s">
        <v>1086</v>
      </c>
      <c r="AK2079">
        <v>0</v>
      </c>
      <c r="AL2079">
        <v>0</v>
      </c>
      <c r="AN2079" s="20">
        <v>45912</v>
      </c>
    </row>
    <row r="2080" spans="1:40" x14ac:dyDescent="0.25">
      <c r="A2080">
        <v>9266302</v>
      </c>
      <c r="B2080" t="s">
        <v>3620</v>
      </c>
      <c r="C2080" t="s">
        <v>142</v>
      </c>
      <c r="D2080" t="s">
        <v>58</v>
      </c>
      <c r="G2080" s="20">
        <v>42180</v>
      </c>
      <c r="H2080" t="s">
        <v>60</v>
      </c>
      <c r="I2080">
        <v>-11</v>
      </c>
      <c r="J2080" t="s">
        <v>1087</v>
      </c>
      <c r="L2080" t="s">
        <v>1083</v>
      </c>
      <c r="M2080">
        <v>8921256</v>
      </c>
      <c r="N2080" t="s">
        <v>143</v>
      </c>
      <c r="O2080" s="20">
        <v>45910</v>
      </c>
      <c r="P2080" t="s">
        <v>1084</v>
      </c>
      <c r="Q2080" s="20">
        <v>45910</v>
      </c>
      <c r="S2080" t="s">
        <v>776</v>
      </c>
      <c r="T2080">
        <v>500</v>
      </c>
      <c r="W2080">
        <v>5</v>
      </c>
      <c r="X2080" t="s">
        <v>1085</v>
      </c>
      <c r="AB2080" t="s">
        <v>1086</v>
      </c>
      <c r="AK2080">
        <v>0</v>
      </c>
      <c r="AL2080">
        <v>0</v>
      </c>
      <c r="AN2080" s="20">
        <v>45910</v>
      </c>
    </row>
    <row r="2081" spans="1:40" x14ac:dyDescent="0.25">
      <c r="A2081">
        <v>9265771</v>
      </c>
      <c r="B2081" t="s">
        <v>3621</v>
      </c>
      <c r="C2081" t="s">
        <v>220</v>
      </c>
      <c r="D2081" t="s">
        <v>58</v>
      </c>
      <c r="G2081" s="20">
        <v>40047</v>
      </c>
      <c r="H2081" t="s">
        <v>487</v>
      </c>
      <c r="I2081">
        <v>-17</v>
      </c>
      <c r="J2081" t="s">
        <v>1087</v>
      </c>
      <c r="L2081" t="s">
        <v>1083</v>
      </c>
      <c r="M2081">
        <v>8920031</v>
      </c>
      <c r="N2081" t="s">
        <v>241</v>
      </c>
      <c r="O2081" s="20">
        <v>45873</v>
      </c>
      <c r="P2081" t="s">
        <v>1084</v>
      </c>
      <c r="Q2081" s="20">
        <v>45873</v>
      </c>
      <c r="S2081" t="s">
        <v>776</v>
      </c>
      <c r="T2081">
        <v>500</v>
      </c>
      <c r="W2081">
        <v>5</v>
      </c>
      <c r="X2081" t="s">
        <v>1085</v>
      </c>
      <c r="AB2081" t="s">
        <v>1086</v>
      </c>
      <c r="AK2081">
        <v>0</v>
      </c>
      <c r="AL2081">
        <v>0</v>
      </c>
      <c r="AN2081" s="20">
        <v>45873</v>
      </c>
    </row>
    <row r="2082" spans="1:40" x14ac:dyDescent="0.25">
      <c r="A2082">
        <v>7871056</v>
      </c>
      <c r="B2082" t="s">
        <v>698</v>
      </c>
      <c r="C2082" t="s">
        <v>136</v>
      </c>
      <c r="D2082" t="s">
        <v>7</v>
      </c>
      <c r="E2082" t="s">
        <v>7</v>
      </c>
      <c r="G2082" s="20">
        <v>39354</v>
      </c>
      <c r="H2082" t="s">
        <v>855</v>
      </c>
      <c r="I2082">
        <v>-19</v>
      </c>
      <c r="J2082" t="s">
        <v>1087</v>
      </c>
      <c r="L2082" t="s">
        <v>1083</v>
      </c>
      <c r="M2082">
        <v>8920140</v>
      </c>
      <c r="N2082" t="s">
        <v>511</v>
      </c>
      <c r="O2082" s="20">
        <v>45933</v>
      </c>
      <c r="P2082" t="s">
        <v>1084</v>
      </c>
      <c r="Q2082" s="20">
        <v>41789</v>
      </c>
      <c r="S2082" t="s">
        <v>776</v>
      </c>
      <c r="T2082">
        <v>500</v>
      </c>
      <c r="W2082">
        <v>5</v>
      </c>
      <c r="X2082" t="s">
        <v>1085</v>
      </c>
      <c r="AB2082" t="s">
        <v>1086</v>
      </c>
      <c r="AK2082">
        <v>1</v>
      </c>
      <c r="AL2082">
        <v>0</v>
      </c>
      <c r="AN2082" s="20">
        <v>45928</v>
      </c>
    </row>
    <row r="2083" spans="1:40" x14ac:dyDescent="0.25">
      <c r="A2083">
        <v>9258177</v>
      </c>
      <c r="B2083" t="s">
        <v>975</v>
      </c>
      <c r="C2083" t="s">
        <v>907</v>
      </c>
      <c r="D2083" t="s">
        <v>58</v>
      </c>
      <c r="E2083" t="s">
        <v>58</v>
      </c>
      <c r="G2083" s="20">
        <v>39480</v>
      </c>
      <c r="H2083" t="s">
        <v>489</v>
      </c>
      <c r="I2083">
        <v>-18</v>
      </c>
      <c r="J2083" t="s">
        <v>1082</v>
      </c>
      <c r="L2083" t="s">
        <v>1083</v>
      </c>
      <c r="M2083">
        <v>8920025</v>
      </c>
      <c r="N2083" t="s">
        <v>255</v>
      </c>
      <c r="O2083" s="20">
        <v>45853</v>
      </c>
      <c r="P2083" t="s">
        <v>1084</v>
      </c>
      <c r="Q2083" s="20">
        <v>44795</v>
      </c>
      <c r="S2083" t="s">
        <v>776</v>
      </c>
      <c r="T2083">
        <v>500</v>
      </c>
      <c r="W2083">
        <v>5</v>
      </c>
      <c r="X2083" t="s">
        <v>1085</v>
      </c>
      <c r="AB2083" t="s">
        <v>1086</v>
      </c>
      <c r="AK2083">
        <v>0</v>
      </c>
      <c r="AL2083">
        <v>0</v>
      </c>
      <c r="AN2083" s="20">
        <v>45853</v>
      </c>
    </row>
    <row r="2084" spans="1:40" x14ac:dyDescent="0.25">
      <c r="A2084">
        <v>9258178</v>
      </c>
      <c r="B2084" t="s">
        <v>975</v>
      </c>
      <c r="C2084" t="s">
        <v>425</v>
      </c>
      <c r="D2084" t="s">
        <v>58</v>
      </c>
      <c r="E2084" t="s">
        <v>58</v>
      </c>
      <c r="G2084" s="20">
        <v>40729</v>
      </c>
      <c r="H2084" t="s">
        <v>468</v>
      </c>
      <c r="I2084">
        <v>-15</v>
      </c>
      <c r="J2084" t="s">
        <v>1082</v>
      </c>
      <c r="L2084" t="s">
        <v>1083</v>
      </c>
      <c r="M2084">
        <v>8920025</v>
      </c>
      <c r="N2084" t="s">
        <v>255</v>
      </c>
      <c r="O2084" s="20">
        <v>45853</v>
      </c>
      <c r="P2084" t="s">
        <v>1084</v>
      </c>
      <c r="Q2084" s="20">
        <v>44795</v>
      </c>
      <c r="S2084" t="s">
        <v>776</v>
      </c>
      <c r="T2084">
        <v>500</v>
      </c>
      <c r="W2084">
        <v>5</v>
      </c>
      <c r="X2084" t="s">
        <v>1085</v>
      </c>
      <c r="AB2084" t="s">
        <v>1086</v>
      </c>
      <c r="AK2084">
        <v>0</v>
      </c>
      <c r="AL2084">
        <v>0</v>
      </c>
      <c r="AN2084" s="20">
        <v>45853</v>
      </c>
    </row>
    <row r="2085" spans="1:40" x14ac:dyDescent="0.25">
      <c r="A2085">
        <v>9265480</v>
      </c>
      <c r="B2085" t="s">
        <v>3622</v>
      </c>
      <c r="C2085" t="s">
        <v>100</v>
      </c>
      <c r="D2085" t="s">
        <v>58</v>
      </c>
      <c r="E2085" t="s">
        <v>58</v>
      </c>
      <c r="G2085" s="20">
        <v>42673</v>
      </c>
      <c r="H2085" t="s">
        <v>1465</v>
      </c>
      <c r="I2085">
        <v>-10</v>
      </c>
      <c r="J2085" t="s">
        <v>1087</v>
      </c>
      <c r="L2085" t="s">
        <v>1083</v>
      </c>
      <c r="M2085">
        <v>8920234</v>
      </c>
      <c r="N2085" t="s">
        <v>208</v>
      </c>
      <c r="O2085" s="20">
        <v>45909</v>
      </c>
      <c r="P2085" t="s">
        <v>1084</v>
      </c>
      <c r="Q2085" s="20">
        <v>45761</v>
      </c>
      <c r="S2085" t="s">
        <v>776</v>
      </c>
      <c r="T2085">
        <v>500</v>
      </c>
      <c r="W2085">
        <v>5</v>
      </c>
      <c r="X2085" t="s">
        <v>1085</v>
      </c>
      <c r="AB2085" t="s">
        <v>1086</v>
      </c>
      <c r="AK2085">
        <v>1</v>
      </c>
      <c r="AL2085">
        <v>1</v>
      </c>
      <c r="AN2085" s="20">
        <v>45909</v>
      </c>
    </row>
    <row r="2086" spans="1:40" x14ac:dyDescent="0.25">
      <c r="A2086">
        <v>9260826</v>
      </c>
      <c r="B2086" t="s">
        <v>3623</v>
      </c>
      <c r="C2086" t="s">
        <v>71</v>
      </c>
      <c r="D2086" t="s">
        <v>58</v>
      </c>
      <c r="G2086" s="20">
        <v>42571</v>
      </c>
      <c r="H2086" t="s">
        <v>1465</v>
      </c>
      <c r="I2086">
        <v>-10</v>
      </c>
      <c r="J2086" t="s">
        <v>1087</v>
      </c>
      <c r="L2086" t="s">
        <v>1083</v>
      </c>
      <c r="M2086">
        <v>8920063</v>
      </c>
      <c r="N2086" t="s">
        <v>232</v>
      </c>
      <c r="O2086" s="20">
        <v>45917</v>
      </c>
      <c r="P2086" t="s">
        <v>1084</v>
      </c>
      <c r="Q2086" s="20">
        <v>45185</v>
      </c>
      <c r="S2086" t="s">
        <v>776</v>
      </c>
      <c r="T2086">
        <v>500</v>
      </c>
      <c r="W2086">
        <v>5</v>
      </c>
      <c r="X2086" t="s">
        <v>1085</v>
      </c>
      <c r="AB2086" t="s">
        <v>1086</v>
      </c>
      <c r="AK2086">
        <v>0</v>
      </c>
      <c r="AL2086">
        <v>0</v>
      </c>
      <c r="AN2086" s="20">
        <v>45917</v>
      </c>
    </row>
    <row r="2087" spans="1:40" x14ac:dyDescent="0.25">
      <c r="A2087">
        <v>9259716</v>
      </c>
      <c r="B2087" t="s">
        <v>976</v>
      </c>
      <c r="C2087" t="s">
        <v>278</v>
      </c>
      <c r="D2087" t="s">
        <v>7</v>
      </c>
      <c r="E2087" t="s">
        <v>7</v>
      </c>
      <c r="G2087" s="20">
        <v>40520</v>
      </c>
      <c r="H2087" t="s">
        <v>482</v>
      </c>
      <c r="I2087">
        <v>-16</v>
      </c>
      <c r="J2087" t="s">
        <v>1082</v>
      </c>
      <c r="L2087" t="s">
        <v>1083</v>
      </c>
      <c r="M2087">
        <v>8920049</v>
      </c>
      <c r="N2087" t="s">
        <v>235</v>
      </c>
      <c r="O2087" s="20">
        <v>45911</v>
      </c>
      <c r="P2087" t="s">
        <v>1084</v>
      </c>
      <c r="Q2087" s="20">
        <v>44881</v>
      </c>
      <c r="S2087" t="s">
        <v>776</v>
      </c>
      <c r="T2087">
        <v>768</v>
      </c>
      <c r="W2087">
        <v>7</v>
      </c>
      <c r="X2087" t="s">
        <v>1085</v>
      </c>
      <c r="AB2087" t="s">
        <v>1086</v>
      </c>
      <c r="AK2087">
        <v>0</v>
      </c>
      <c r="AL2087">
        <v>0</v>
      </c>
      <c r="AN2087" s="20">
        <v>45911</v>
      </c>
    </row>
    <row r="2088" spans="1:40" x14ac:dyDescent="0.25">
      <c r="A2088">
        <v>9266683</v>
      </c>
      <c r="B2088" t="s">
        <v>3624</v>
      </c>
      <c r="C2088" t="s">
        <v>123</v>
      </c>
      <c r="D2088" t="s">
        <v>58</v>
      </c>
      <c r="G2088" s="20">
        <v>42740</v>
      </c>
      <c r="H2088" t="s">
        <v>58</v>
      </c>
      <c r="I2088">
        <v>-9</v>
      </c>
      <c r="J2088" t="s">
        <v>1087</v>
      </c>
      <c r="L2088" t="s">
        <v>1083</v>
      </c>
      <c r="M2088">
        <v>8921316</v>
      </c>
      <c r="N2088" t="s">
        <v>135</v>
      </c>
      <c r="O2088" s="20">
        <v>45923</v>
      </c>
      <c r="P2088" t="s">
        <v>1084</v>
      </c>
      <c r="Q2088" s="20">
        <v>45923</v>
      </c>
      <c r="S2088" t="s">
        <v>776</v>
      </c>
      <c r="T2088">
        <v>500</v>
      </c>
      <c r="W2088">
        <v>5</v>
      </c>
      <c r="X2088" t="s">
        <v>1085</v>
      </c>
      <c r="AB2088" t="s">
        <v>1086</v>
      </c>
      <c r="AK2088">
        <v>0</v>
      </c>
      <c r="AL2088">
        <v>0</v>
      </c>
      <c r="AN2088" s="20">
        <v>45923</v>
      </c>
    </row>
    <row r="2089" spans="1:40" x14ac:dyDescent="0.25">
      <c r="A2089">
        <v>9266052</v>
      </c>
      <c r="B2089" t="s">
        <v>3625</v>
      </c>
      <c r="C2089" t="s">
        <v>123</v>
      </c>
      <c r="D2089" t="s">
        <v>58</v>
      </c>
      <c r="G2089" s="20">
        <v>42176</v>
      </c>
      <c r="H2089" t="s">
        <v>60</v>
      </c>
      <c r="I2089">
        <v>-11</v>
      </c>
      <c r="J2089" t="s">
        <v>1087</v>
      </c>
      <c r="L2089" t="s">
        <v>1083</v>
      </c>
      <c r="M2089">
        <v>8920312</v>
      </c>
      <c r="N2089" t="s">
        <v>193</v>
      </c>
      <c r="O2089" s="20">
        <v>45904</v>
      </c>
      <c r="P2089" t="s">
        <v>1084</v>
      </c>
      <c r="Q2089" s="20">
        <v>45904</v>
      </c>
      <c r="S2089" t="s">
        <v>776</v>
      </c>
      <c r="T2089">
        <v>500</v>
      </c>
      <c r="W2089">
        <v>5</v>
      </c>
      <c r="X2089" t="s">
        <v>1085</v>
      </c>
      <c r="AB2089" t="s">
        <v>1086</v>
      </c>
      <c r="AK2089">
        <v>0</v>
      </c>
      <c r="AL2089">
        <v>0</v>
      </c>
      <c r="AN2089" s="20">
        <v>45904</v>
      </c>
    </row>
    <row r="2090" spans="1:40" x14ac:dyDescent="0.25">
      <c r="A2090">
        <v>7731839</v>
      </c>
      <c r="B2090" t="s">
        <v>3625</v>
      </c>
      <c r="C2090" t="s">
        <v>866</v>
      </c>
      <c r="D2090" t="s">
        <v>7</v>
      </c>
      <c r="E2090" t="s">
        <v>7</v>
      </c>
      <c r="G2090" s="20">
        <v>40336</v>
      </c>
      <c r="H2090" t="s">
        <v>482</v>
      </c>
      <c r="I2090">
        <v>-16</v>
      </c>
      <c r="J2090" t="s">
        <v>1087</v>
      </c>
      <c r="L2090" t="s">
        <v>1083</v>
      </c>
      <c r="M2090">
        <v>8921190</v>
      </c>
      <c r="N2090" t="s">
        <v>149</v>
      </c>
      <c r="O2090" s="20">
        <v>45916</v>
      </c>
      <c r="P2090" t="s">
        <v>1084</v>
      </c>
      <c r="Q2090" s="20">
        <v>43363</v>
      </c>
      <c r="S2090" t="s">
        <v>776</v>
      </c>
      <c r="T2090">
        <v>653</v>
      </c>
      <c r="W2090">
        <v>6</v>
      </c>
      <c r="X2090" t="s">
        <v>1085</v>
      </c>
      <c r="AA2090" s="20">
        <v>45839</v>
      </c>
      <c r="AB2090" t="s">
        <v>1086</v>
      </c>
      <c r="AK2090">
        <v>0</v>
      </c>
      <c r="AL2090">
        <v>0</v>
      </c>
      <c r="AN2090" s="20">
        <v>45916</v>
      </c>
    </row>
    <row r="2091" spans="1:40" x14ac:dyDescent="0.25">
      <c r="A2091">
        <v>9259092</v>
      </c>
      <c r="B2091" t="s">
        <v>977</v>
      </c>
      <c r="C2091" t="s">
        <v>503</v>
      </c>
      <c r="D2091" t="s">
        <v>7</v>
      </c>
      <c r="E2091" t="s">
        <v>7</v>
      </c>
      <c r="G2091" s="20">
        <v>40613</v>
      </c>
      <c r="H2091" t="s">
        <v>468</v>
      </c>
      <c r="I2091">
        <v>-15</v>
      </c>
      <c r="J2091" t="s">
        <v>1087</v>
      </c>
      <c r="L2091" t="s">
        <v>1083</v>
      </c>
      <c r="M2091">
        <v>8920018</v>
      </c>
      <c r="N2091" t="s">
        <v>259</v>
      </c>
      <c r="O2091" s="20">
        <v>45912</v>
      </c>
      <c r="P2091" t="s">
        <v>1084</v>
      </c>
      <c r="Q2091" s="20">
        <v>44832</v>
      </c>
      <c r="S2091" t="s">
        <v>776</v>
      </c>
      <c r="T2091">
        <v>837</v>
      </c>
      <c r="W2091">
        <v>8</v>
      </c>
      <c r="X2091" t="s">
        <v>1085</v>
      </c>
      <c r="AB2091" t="s">
        <v>1086</v>
      </c>
      <c r="AK2091">
        <v>0</v>
      </c>
      <c r="AL2091">
        <v>0</v>
      </c>
      <c r="AN2091" s="20">
        <v>45912</v>
      </c>
    </row>
    <row r="2092" spans="1:40" x14ac:dyDescent="0.25">
      <c r="A2092">
        <v>9261960</v>
      </c>
      <c r="B2092" t="s">
        <v>1634</v>
      </c>
      <c r="C2092" t="s">
        <v>150</v>
      </c>
      <c r="D2092" t="s">
        <v>58</v>
      </c>
      <c r="E2092" t="s">
        <v>58</v>
      </c>
      <c r="G2092" s="20">
        <v>43025</v>
      </c>
      <c r="H2092" t="s">
        <v>58</v>
      </c>
      <c r="I2092">
        <v>-9</v>
      </c>
      <c r="J2092" t="s">
        <v>1087</v>
      </c>
      <c r="L2092" t="s">
        <v>1083</v>
      </c>
      <c r="M2092">
        <v>8921316</v>
      </c>
      <c r="N2092" t="s">
        <v>135</v>
      </c>
      <c r="O2092" s="20">
        <v>45919</v>
      </c>
      <c r="P2092" t="s">
        <v>1084</v>
      </c>
      <c r="Q2092" s="20">
        <v>45288</v>
      </c>
      <c r="S2092" t="s">
        <v>776</v>
      </c>
      <c r="T2092">
        <v>500</v>
      </c>
      <c r="W2092">
        <v>5</v>
      </c>
      <c r="X2092" t="s">
        <v>1085</v>
      </c>
      <c r="AB2092" t="s">
        <v>1086</v>
      </c>
      <c r="AK2092">
        <v>0</v>
      </c>
      <c r="AL2092">
        <v>0</v>
      </c>
      <c r="AN2092" s="20">
        <v>45919</v>
      </c>
    </row>
    <row r="2093" spans="1:40" x14ac:dyDescent="0.25">
      <c r="A2093">
        <v>9266045</v>
      </c>
      <c r="B2093" t="s">
        <v>3626</v>
      </c>
      <c r="C2093" t="s">
        <v>3156</v>
      </c>
      <c r="D2093" t="s">
        <v>58</v>
      </c>
      <c r="G2093" s="20">
        <v>42459</v>
      </c>
      <c r="H2093" t="s">
        <v>1465</v>
      </c>
      <c r="I2093">
        <v>-10</v>
      </c>
      <c r="J2093" t="s">
        <v>1087</v>
      </c>
      <c r="L2093" t="s">
        <v>1083</v>
      </c>
      <c r="M2093">
        <v>8920503</v>
      </c>
      <c r="N2093" t="s">
        <v>177</v>
      </c>
      <c r="O2093" s="20">
        <v>45904</v>
      </c>
      <c r="P2093" t="s">
        <v>1084</v>
      </c>
      <c r="Q2093" s="20">
        <v>45904</v>
      </c>
      <c r="S2093" t="s">
        <v>776</v>
      </c>
      <c r="T2093">
        <v>500</v>
      </c>
      <c r="W2093">
        <v>5</v>
      </c>
      <c r="X2093" t="s">
        <v>1085</v>
      </c>
      <c r="AB2093" t="s">
        <v>1086</v>
      </c>
      <c r="AK2093">
        <v>0</v>
      </c>
      <c r="AL2093">
        <v>0</v>
      </c>
      <c r="AN2093" s="20">
        <v>45904</v>
      </c>
    </row>
    <row r="2094" spans="1:40" x14ac:dyDescent="0.25">
      <c r="A2094">
        <v>9260369</v>
      </c>
      <c r="B2094" t="s">
        <v>1359</v>
      </c>
      <c r="C2094" t="s">
        <v>1360</v>
      </c>
      <c r="D2094" t="s">
        <v>7</v>
      </c>
      <c r="E2094" t="s">
        <v>7</v>
      </c>
      <c r="G2094" s="20">
        <v>42149</v>
      </c>
      <c r="H2094" t="s">
        <v>60</v>
      </c>
      <c r="I2094">
        <v>-11</v>
      </c>
      <c r="J2094" t="s">
        <v>1087</v>
      </c>
      <c r="L2094" t="s">
        <v>1083</v>
      </c>
      <c r="M2094">
        <v>8920309</v>
      </c>
      <c r="N2094" t="s">
        <v>195</v>
      </c>
      <c r="O2094" s="20">
        <v>45845</v>
      </c>
      <c r="P2094" t="s">
        <v>1084</v>
      </c>
      <c r="Q2094" s="20">
        <v>45137</v>
      </c>
      <c r="S2094" t="s">
        <v>776</v>
      </c>
      <c r="T2094">
        <v>514</v>
      </c>
      <c r="W2094">
        <v>5</v>
      </c>
      <c r="X2094" t="s">
        <v>1085</v>
      </c>
      <c r="AB2094" t="s">
        <v>1086</v>
      </c>
      <c r="AK2094">
        <v>0</v>
      </c>
      <c r="AL2094">
        <v>0</v>
      </c>
      <c r="AN2094" s="20">
        <v>45845</v>
      </c>
    </row>
    <row r="2095" spans="1:40" x14ac:dyDescent="0.25">
      <c r="A2095">
        <v>9265756</v>
      </c>
      <c r="B2095" t="s">
        <v>2227</v>
      </c>
      <c r="C2095" t="s">
        <v>3627</v>
      </c>
      <c r="D2095" t="s">
        <v>58</v>
      </c>
      <c r="G2095" s="20">
        <v>41599</v>
      </c>
      <c r="H2095" t="s">
        <v>443</v>
      </c>
      <c r="I2095">
        <v>-13</v>
      </c>
      <c r="J2095" t="s">
        <v>1082</v>
      </c>
      <c r="L2095" t="s">
        <v>1083</v>
      </c>
      <c r="M2095">
        <v>8920025</v>
      </c>
      <c r="N2095" t="s">
        <v>255</v>
      </c>
      <c r="O2095" s="20">
        <v>45859</v>
      </c>
      <c r="P2095" t="s">
        <v>1084</v>
      </c>
      <c r="Q2095" s="20">
        <v>45859</v>
      </c>
      <c r="S2095" t="s">
        <v>776</v>
      </c>
      <c r="T2095">
        <v>500</v>
      </c>
      <c r="W2095">
        <v>5</v>
      </c>
      <c r="X2095" t="s">
        <v>1085</v>
      </c>
      <c r="AB2095" t="s">
        <v>1086</v>
      </c>
      <c r="AK2095">
        <v>0</v>
      </c>
      <c r="AL2095">
        <v>0</v>
      </c>
      <c r="AN2095" s="20">
        <v>45859</v>
      </c>
    </row>
    <row r="2096" spans="1:40" x14ac:dyDescent="0.25">
      <c r="A2096">
        <v>9262595</v>
      </c>
      <c r="B2096" t="s">
        <v>2227</v>
      </c>
      <c r="C2096" t="s">
        <v>2228</v>
      </c>
      <c r="D2096" t="s">
        <v>58</v>
      </c>
      <c r="E2096" t="s">
        <v>58</v>
      </c>
      <c r="G2096" s="20">
        <v>40022</v>
      </c>
      <c r="H2096" t="s">
        <v>487</v>
      </c>
      <c r="I2096">
        <v>-17</v>
      </c>
      <c r="J2096" t="s">
        <v>1087</v>
      </c>
      <c r="L2096" t="s">
        <v>1083</v>
      </c>
      <c r="M2096">
        <v>8920137</v>
      </c>
      <c r="N2096" t="s">
        <v>839</v>
      </c>
      <c r="O2096" s="20">
        <v>45915</v>
      </c>
      <c r="P2096" t="s">
        <v>1084</v>
      </c>
      <c r="Q2096" s="20">
        <v>45537</v>
      </c>
      <c r="S2096" t="s">
        <v>776</v>
      </c>
      <c r="T2096">
        <v>500</v>
      </c>
      <c r="W2096">
        <v>5</v>
      </c>
      <c r="X2096" t="s">
        <v>1085</v>
      </c>
      <c r="AB2096" t="s">
        <v>1086</v>
      </c>
      <c r="AK2096">
        <v>0</v>
      </c>
      <c r="AL2096">
        <v>0</v>
      </c>
      <c r="AN2096" s="20">
        <v>45915</v>
      </c>
    </row>
    <row r="2097" spans="1:40" x14ac:dyDescent="0.25">
      <c r="A2097">
        <v>9266462</v>
      </c>
      <c r="B2097" t="s">
        <v>3628</v>
      </c>
      <c r="C2097" t="s">
        <v>196</v>
      </c>
      <c r="D2097" t="s">
        <v>58</v>
      </c>
      <c r="G2097" s="20">
        <v>43252</v>
      </c>
      <c r="H2097" t="s">
        <v>58</v>
      </c>
      <c r="I2097">
        <v>-9</v>
      </c>
      <c r="J2097" t="s">
        <v>1087</v>
      </c>
      <c r="L2097" t="s">
        <v>1083</v>
      </c>
      <c r="M2097">
        <v>8920646</v>
      </c>
      <c r="N2097" t="s">
        <v>175</v>
      </c>
      <c r="O2097" s="20">
        <v>45914</v>
      </c>
      <c r="P2097" t="s">
        <v>1084</v>
      </c>
      <c r="Q2097" s="20">
        <v>45914</v>
      </c>
      <c r="S2097" t="s">
        <v>776</v>
      </c>
      <c r="T2097">
        <v>500</v>
      </c>
      <c r="W2097">
        <v>5</v>
      </c>
      <c r="X2097" t="s">
        <v>1085</v>
      </c>
      <c r="AB2097" t="s">
        <v>1086</v>
      </c>
      <c r="AK2097">
        <v>0</v>
      </c>
      <c r="AL2097">
        <v>0</v>
      </c>
      <c r="AN2097" s="20">
        <v>45914</v>
      </c>
    </row>
    <row r="2098" spans="1:40" x14ac:dyDescent="0.25">
      <c r="A2098">
        <v>9266461</v>
      </c>
      <c r="B2098" t="s">
        <v>3628</v>
      </c>
      <c r="C2098" t="s">
        <v>1165</v>
      </c>
      <c r="D2098" t="s">
        <v>58</v>
      </c>
      <c r="G2098" s="20">
        <v>42693</v>
      </c>
      <c r="H2098" t="s">
        <v>1465</v>
      </c>
      <c r="I2098">
        <v>-10</v>
      </c>
      <c r="J2098" t="s">
        <v>1082</v>
      </c>
      <c r="L2098" t="s">
        <v>1083</v>
      </c>
      <c r="M2098">
        <v>8920646</v>
      </c>
      <c r="N2098" t="s">
        <v>175</v>
      </c>
      <c r="O2098" s="20">
        <v>45914</v>
      </c>
      <c r="P2098" t="s">
        <v>1084</v>
      </c>
      <c r="Q2098" s="20">
        <v>45914</v>
      </c>
      <c r="S2098" t="s">
        <v>776</v>
      </c>
      <c r="T2098">
        <v>500</v>
      </c>
      <c r="W2098">
        <v>5</v>
      </c>
      <c r="X2098" t="s">
        <v>1085</v>
      </c>
      <c r="AB2098" t="s">
        <v>1086</v>
      </c>
      <c r="AK2098">
        <v>0</v>
      </c>
      <c r="AL2098">
        <v>0</v>
      </c>
      <c r="AN2098" s="20">
        <v>45914</v>
      </c>
    </row>
    <row r="2099" spans="1:40" x14ac:dyDescent="0.25">
      <c r="A2099">
        <v>9266549</v>
      </c>
      <c r="B2099" t="s">
        <v>3629</v>
      </c>
      <c r="C2099" t="s">
        <v>82</v>
      </c>
      <c r="D2099" t="s">
        <v>58</v>
      </c>
      <c r="G2099" s="20">
        <v>42953</v>
      </c>
      <c r="H2099" t="s">
        <v>58</v>
      </c>
      <c r="I2099">
        <v>-9</v>
      </c>
      <c r="J2099" t="s">
        <v>1087</v>
      </c>
      <c r="L2099" t="s">
        <v>1083</v>
      </c>
      <c r="M2099">
        <v>8920075</v>
      </c>
      <c r="N2099" t="s">
        <v>57</v>
      </c>
      <c r="O2099" s="20">
        <v>45917</v>
      </c>
      <c r="P2099" t="s">
        <v>1084</v>
      </c>
      <c r="Q2099" s="20">
        <v>45917</v>
      </c>
      <c r="S2099" t="s">
        <v>776</v>
      </c>
      <c r="T2099">
        <v>500</v>
      </c>
      <c r="W2099">
        <v>5</v>
      </c>
      <c r="X2099" t="s">
        <v>1085</v>
      </c>
      <c r="AB2099" t="s">
        <v>1086</v>
      </c>
      <c r="AK2099">
        <v>0</v>
      </c>
      <c r="AL2099">
        <v>0</v>
      </c>
      <c r="AN2099" s="20">
        <v>45917</v>
      </c>
    </row>
    <row r="2100" spans="1:40" x14ac:dyDescent="0.25">
      <c r="A2100">
        <v>9259717</v>
      </c>
      <c r="B2100" t="s">
        <v>978</v>
      </c>
      <c r="C2100" t="s">
        <v>84</v>
      </c>
      <c r="D2100" t="s">
        <v>7</v>
      </c>
      <c r="E2100" t="s">
        <v>7</v>
      </c>
      <c r="G2100" s="20">
        <v>40759</v>
      </c>
      <c r="H2100" t="s">
        <v>468</v>
      </c>
      <c r="I2100">
        <v>-15</v>
      </c>
      <c r="J2100" t="s">
        <v>1087</v>
      </c>
      <c r="L2100" t="s">
        <v>1083</v>
      </c>
      <c r="M2100">
        <v>8920049</v>
      </c>
      <c r="N2100" t="s">
        <v>235</v>
      </c>
      <c r="O2100" s="20">
        <v>45915</v>
      </c>
      <c r="P2100" t="s">
        <v>1084</v>
      </c>
      <c r="Q2100" s="20">
        <v>44881</v>
      </c>
      <c r="S2100" t="s">
        <v>776</v>
      </c>
      <c r="T2100">
        <v>531</v>
      </c>
      <c r="W2100">
        <v>5</v>
      </c>
      <c r="X2100" t="s">
        <v>1085</v>
      </c>
      <c r="AB2100" t="s">
        <v>1086</v>
      </c>
      <c r="AK2100">
        <v>0</v>
      </c>
      <c r="AL2100">
        <v>0</v>
      </c>
      <c r="AN2100" s="20">
        <v>45915</v>
      </c>
    </row>
    <row r="2101" spans="1:40" x14ac:dyDescent="0.25">
      <c r="A2101">
        <v>9263636</v>
      </c>
      <c r="B2101" t="s">
        <v>2229</v>
      </c>
      <c r="C2101" t="s">
        <v>1601</v>
      </c>
      <c r="D2101" t="s">
        <v>58</v>
      </c>
      <c r="E2101" t="s">
        <v>58</v>
      </c>
      <c r="G2101" s="20">
        <v>41617</v>
      </c>
      <c r="H2101" t="s">
        <v>443</v>
      </c>
      <c r="I2101">
        <v>-13</v>
      </c>
      <c r="J2101" t="s">
        <v>1087</v>
      </c>
      <c r="L2101" t="s">
        <v>1083</v>
      </c>
      <c r="M2101">
        <v>8920025</v>
      </c>
      <c r="N2101" t="s">
        <v>255</v>
      </c>
      <c r="O2101" s="20">
        <v>45853</v>
      </c>
      <c r="P2101" t="s">
        <v>1084</v>
      </c>
      <c r="Q2101" s="20">
        <v>45552</v>
      </c>
      <c r="S2101" t="s">
        <v>776</v>
      </c>
      <c r="T2101">
        <v>500</v>
      </c>
      <c r="W2101">
        <v>5</v>
      </c>
      <c r="X2101" t="s">
        <v>1085</v>
      </c>
      <c r="AB2101" t="s">
        <v>1086</v>
      </c>
      <c r="AK2101">
        <v>0</v>
      </c>
      <c r="AL2101">
        <v>0</v>
      </c>
      <c r="AN2101" s="20">
        <v>45853</v>
      </c>
    </row>
    <row r="2102" spans="1:40" x14ac:dyDescent="0.25">
      <c r="A2102">
        <v>9261900</v>
      </c>
      <c r="B2102" t="s">
        <v>1635</v>
      </c>
      <c r="C2102" t="s">
        <v>1636</v>
      </c>
      <c r="D2102" t="s">
        <v>58</v>
      </c>
      <c r="E2102" t="s">
        <v>58</v>
      </c>
      <c r="G2102" s="20">
        <v>41878</v>
      </c>
      <c r="H2102" t="s">
        <v>412</v>
      </c>
      <c r="I2102">
        <v>-12</v>
      </c>
      <c r="J2102" t="s">
        <v>1087</v>
      </c>
      <c r="L2102" t="s">
        <v>1083</v>
      </c>
      <c r="M2102">
        <v>8920066</v>
      </c>
      <c r="N2102" t="s">
        <v>230</v>
      </c>
      <c r="O2102" s="20">
        <v>45854</v>
      </c>
      <c r="P2102" t="s">
        <v>1084</v>
      </c>
      <c r="Q2102" s="20">
        <v>45273</v>
      </c>
      <c r="R2102" s="20">
        <v>45840</v>
      </c>
      <c r="S2102" t="s">
        <v>300</v>
      </c>
      <c r="T2102">
        <v>500</v>
      </c>
      <c r="W2102">
        <v>5</v>
      </c>
      <c r="X2102" t="s">
        <v>1085</v>
      </c>
      <c r="AB2102" t="s">
        <v>1086</v>
      </c>
      <c r="AK2102">
        <v>0</v>
      </c>
      <c r="AL2102">
        <v>0</v>
      </c>
      <c r="AN2102" s="20">
        <v>45854</v>
      </c>
    </row>
    <row r="2103" spans="1:40" x14ac:dyDescent="0.25">
      <c r="A2103">
        <v>9264020</v>
      </c>
      <c r="B2103" t="s">
        <v>2230</v>
      </c>
      <c r="C2103" t="s">
        <v>200</v>
      </c>
      <c r="D2103" t="s">
        <v>58</v>
      </c>
      <c r="E2103" t="s">
        <v>58</v>
      </c>
      <c r="G2103" s="20">
        <v>40828</v>
      </c>
      <c r="H2103" t="s">
        <v>468</v>
      </c>
      <c r="I2103">
        <v>-15</v>
      </c>
      <c r="J2103" t="s">
        <v>1087</v>
      </c>
      <c r="L2103" t="s">
        <v>1083</v>
      </c>
      <c r="M2103">
        <v>8920503</v>
      </c>
      <c r="N2103" t="s">
        <v>177</v>
      </c>
      <c r="O2103" s="20">
        <v>45949</v>
      </c>
      <c r="P2103" t="s">
        <v>1084</v>
      </c>
      <c r="Q2103" s="20">
        <v>45565</v>
      </c>
      <c r="S2103" t="s">
        <v>776</v>
      </c>
      <c r="T2103">
        <v>500</v>
      </c>
      <c r="W2103">
        <v>5</v>
      </c>
      <c r="X2103" t="s">
        <v>1085</v>
      </c>
      <c r="AB2103" t="s">
        <v>1086</v>
      </c>
      <c r="AK2103">
        <v>0</v>
      </c>
      <c r="AL2103">
        <v>0</v>
      </c>
      <c r="AN2103" s="20">
        <v>45949</v>
      </c>
    </row>
    <row r="2104" spans="1:40" x14ac:dyDescent="0.25">
      <c r="A2104">
        <v>9259519</v>
      </c>
      <c r="B2104" t="s">
        <v>480</v>
      </c>
      <c r="C2104" t="s">
        <v>61</v>
      </c>
      <c r="D2104" t="s">
        <v>58</v>
      </c>
      <c r="E2104" t="s">
        <v>58</v>
      </c>
      <c r="G2104" s="20">
        <v>41164</v>
      </c>
      <c r="H2104" t="s">
        <v>458</v>
      </c>
      <c r="I2104">
        <v>-14</v>
      </c>
      <c r="J2104" t="s">
        <v>1087</v>
      </c>
      <c r="L2104" t="s">
        <v>1083</v>
      </c>
      <c r="M2104">
        <v>8921190</v>
      </c>
      <c r="N2104" t="s">
        <v>149</v>
      </c>
      <c r="O2104" s="20">
        <v>45912</v>
      </c>
      <c r="P2104" t="s">
        <v>1084</v>
      </c>
      <c r="Q2104" s="20">
        <v>44861</v>
      </c>
      <c r="S2104" t="s">
        <v>776</v>
      </c>
      <c r="T2104">
        <v>500</v>
      </c>
      <c r="W2104">
        <v>5</v>
      </c>
      <c r="X2104" t="s">
        <v>1085</v>
      </c>
      <c r="AB2104" t="s">
        <v>1086</v>
      </c>
      <c r="AK2104">
        <v>0</v>
      </c>
      <c r="AL2104">
        <v>0</v>
      </c>
      <c r="AN2104" s="20">
        <v>45912</v>
      </c>
    </row>
    <row r="2105" spans="1:40" x14ac:dyDescent="0.25">
      <c r="A2105">
        <v>9266731</v>
      </c>
      <c r="B2105" t="s">
        <v>480</v>
      </c>
      <c r="C2105" t="s">
        <v>1354</v>
      </c>
      <c r="D2105" t="s">
        <v>58</v>
      </c>
      <c r="G2105" s="20">
        <v>41421</v>
      </c>
      <c r="H2105" t="s">
        <v>443</v>
      </c>
      <c r="I2105">
        <v>-13</v>
      </c>
      <c r="J2105" t="s">
        <v>1087</v>
      </c>
      <c r="L2105" t="s">
        <v>1083</v>
      </c>
      <c r="M2105">
        <v>8921190</v>
      </c>
      <c r="N2105" t="s">
        <v>149</v>
      </c>
      <c r="O2105" s="20">
        <v>45924</v>
      </c>
      <c r="P2105" t="s">
        <v>1084</v>
      </c>
      <c r="Q2105" s="20">
        <v>45924</v>
      </c>
      <c r="S2105" t="s">
        <v>776</v>
      </c>
      <c r="T2105">
        <v>500</v>
      </c>
      <c r="W2105">
        <v>5</v>
      </c>
      <c r="X2105" t="s">
        <v>1085</v>
      </c>
      <c r="AB2105" t="s">
        <v>1086</v>
      </c>
      <c r="AK2105">
        <v>0</v>
      </c>
      <c r="AL2105">
        <v>0</v>
      </c>
      <c r="AN2105" s="20">
        <v>45924</v>
      </c>
    </row>
    <row r="2106" spans="1:40" x14ac:dyDescent="0.25">
      <c r="A2106">
        <v>9264770</v>
      </c>
      <c r="B2106" t="s">
        <v>480</v>
      </c>
      <c r="C2106" t="s">
        <v>1117</v>
      </c>
      <c r="D2106" t="s">
        <v>58</v>
      </c>
      <c r="E2106" t="s">
        <v>7</v>
      </c>
      <c r="G2106" s="20">
        <v>40537</v>
      </c>
      <c r="H2106" t="s">
        <v>482</v>
      </c>
      <c r="I2106">
        <v>-16</v>
      </c>
      <c r="J2106" t="s">
        <v>1087</v>
      </c>
      <c r="L2106" t="s">
        <v>1083</v>
      </c>
      <c r="M2106">
        <v>8921190</v>
      </c>
      <c r="N2106" t="s">
        <v>149</v>
      </c>
      <c r="O2106" s="20">
        <v>45905</v>
      </c>
      <c r="P2106" t="s">
        <v>1084</v>
      </c>
      <c r="Q2106" s="20">
        <v>45588</v>
      </c>
      <c r="S2106" t="s">
        <v>776</v>
      </c>
      <c r="T2106">
        <v>500</v>
      </c>
      <c r="W2106">
        <v>5</v>
      </c>
      <c r="X2106" t="s">
        <v>1085</v>
      </c>
      <c r="AB2106" t="s">
        <v>1086</v>
      </c>
      <c r="AK2106">
        <v>0</v>
      </c>
      <c r="AL2106">
        <v>0</v>
      </c>
      <c r="AN2106" s="20">
        <v>45905</v>
      </c>
    </row>
    <row r="2107" spans="1:40" x14ac:dyDescent="0.25">
      <c r="A2107">
        <v>9260738</v>
      </c>
      <c r="B2107" t="s">
        <v>399</v>
      </c>
      <c r="C2107" t="s">
        <v>1525</v>
      </c>
      <c r="D2107" t="s">
        <v>7</v>
      </c>
      <c r="E2107" t="s">
        <v>7</v>
      </c>
      <c r="G2107" s="20">
        <v>41859</v>
      </c>
      <c r="H2107" t="s">
        <v>412</v>
      </c>
      <c r="I2107">
        <v>-12</v>
      </c>
      <c r="J2107" t="s">
        <v>1082</v>
      </c>
      <c r="L2107" t="s">
        <v>1083</v>
      </c>
      <c r="M2107">
        <v>8920025</v>
      </c>
      <c r="N2107" t="s">
        <v>255</v>
      </c>
      <c r="O2107" s="20">
        <v>45853</v>
      </c>
      <c r="P2107" t="s">
        <v>1084</v>
      </c>
      <c r="Q2107" s="20">
        <v>45182</v>
      </c>
      <c r="S2107" t="s">
        <v>776</v>
      </c>
      <c r="T2107">
        <v>500</v>
      </c>
      <c r="W2107">
        <v>5</v>
      </c>
      <c r="X2107" t="s">
        <v>1085</v>
      </c>
      <c r="AB2107" t="s">
        <v>1086</v>
      </c>
      <c r="AK2107">
        <v>0</v>
      </c>
      <c r="AL2107">
        <v>0</v>
      </c>
      <c r="AN2107" s="20">
        <v>45853</v>
      </c>
    </row>
    <row r="2108" spans="1:40" x14ac:dyDescent="0.25">
      <c r="A2108">
        <v>9266684</v>
      </c>
      <c r="B2108" t="s">
        <v>3630</v>
      </c>
      <c r="C2108" t="s">
        <v>181</v>
      </c>
      <c r="D2108" t="s">
        <v>58</v>
      </c>
      <c r="G2108" s="20">
        <v>43244</v>
      </c>
      <c r="H2108" t="s">
        <v>58</v>
      </c>
      <c r="I2108">
        <v>-9</v>
      </c>
      <c r="J2108" t="s">
        <v>1087</v>
      </c>
      <c r="L2108" t="s">
        <v>1083</v>
      </c>
      <c r="M2108">
        <v>8921316</v>
      </c>
      <c r="N2108" t="s">
        <v>135</v>
      </c>
      <c r="O2108" s="20">
        <v>45923</v>
      </c>
      <c r="P2108" t="s">
        <v>1084</v>
      </c>
      <c r="Q2108" s="20">
        <v>45923</v>
      </c>
      <c r="S2108" t="s">
        <v>776</v>
      </c>
      <c r="T2108">
        <v>500</v>
      </c>
      <c r="W2108">
        <v>5</v>
      </c>
      <c r="X2108" t="s">
        <v>1085</v>
      </c>
      <c r="AB2108" t="s">
        <v>1086</v>
      </c>
      <c r="AK2108">
        <v>0</v>
      </c>
      <c r="AL2108">
        <v>0</v>
      </c>
      <c r="AN2108" s="20">
        <v>45923</v>
      </c>
    </row>
    <row r="2109" spans="1:40" x14ac:dyDescent="0.25">
      <c r="A2109">
        <v>9258868</v>
      </c>
      <c r="B2109" t="s">
        <v>2231</v>
      </c>
      <c r="C2109" t="s">
        <v>748</v>
      </c>
      <c r="D2109" t="s">
        <v>58</v>
      </c>
      <c r="E2109" t="s">
        <v>58</v>
      </c>
      <c r="G2109" s="20">
        <v>42307</v>
      </c>
      <c r="H2109" t="s">
        <v>60</v>
      </c>
      <c r="I2109">
        <v>-11</v>
      </c>
      <c r="J2109" t="s">
        <v>1087</v>
      </c>
      <c r="L2109" t="s">
        <v>1083</v>
      </c>
      <c r="M2109">
        <v>8920309</v>
      </c>
      <c r="N2109" t="s">
        <v>195</v>
      </c>
      <c r="O2109" s="20">
        <v>45845</v>
      </c>
      <c r="P2109" t="s">
        <v>1084</v>
      </c>
      <c r="Q2109" s="20">
        <v>44826</v>
      </c>
      <c r="S2109" t="s">
        <v>776</v>
      </c>
      <c r="T2109">
        <v>500</v>
      </c>
      <c r="W2109">
        <v>5</v>
      </c>
      <c r="X2109" t="s">
        <v>1085</v>
      </c>
      <c r="AB2109" t="s">
        <v>1086</v>
      </c>
      <c r="AK2109">
        <v>0</v>
      </c>
      <c r="AL2109">
        <v>0</v>
      </c>
      <c r="AN2109" s="20">
        <v>45845</v>
      </c>
    </row>
    <row r="2110" spans="1:40" x14ac:dyDescent="0.25">
      <c r="A2110">
        <v>7523006</v>
      </c>
      <c r="B2110" t="s">
        <v>3631</v>
      </c>
      <c r="C2110" t="s">
        <v>486</v>
      </c>
      <c r="D2110" t="s">
        <v>7</v>
      </c>
      <c r="E2110" t="s">
        <v>7</v>
      </c>
      <c r="G2110" s="20">
        <v>39954</v>
      </c>
      <c r="H2110" t="s">
        <v>487</v>
      </c>
      <c r="I2110">
        <v>-17</v>
      </c>
      <c r="J2110" t="s">
        <v>1082</v>
      </c>
      <c r="L2110" t="s">
        <v>1083</v>
      </c>
      <c r="M2110">
        <v>8920049</v>
      </c>
      <c r="N2110" t="s">
        <v>235</v>
      </c>
      <c r="O2110" s="20">
        <v>45911</v>
      </c>
      <c r="P2110" t="s">
        <v>1084</v>
      </c>
      <c r="Q2110" s="20">
        <v>42628</v>
      </c>
      <c r="S2110" t="s">
        <v>776</v>
      </c>
      <c r="T2110">
        <v>1034</v>
      </c>
      <c r="W2110">
        <v>10</v>
      </c>
      <c r="X2110" t="s">
        <v>1085</v>
      </c>
      <c r="AA2110" s="20">
        <v>45839</v>
      </c>
      <c r="AB2110" t="s">
        <v>1086</v>
      </c>
      <c r="AK2110">
        <v>1</v>
      </c>
      <c r="AL2110">
        <v>0</v>
      </c>
      <c r="AN2110" s="20">
        <v>45911</v>
      </c>
    </row>
    <row r="2111" spans="1:40" x14ac:dyDescent="0.25">
      <c r="A2111">
        <v>9262470</v>
      </c>
      <c r="B2111" t="s">
        <v>2232</v>
      </c>
      <c r="C2111" t="s">
        <v>123</v>
      </c>
      <c r="D2111" t="s">
        <v>58</v>
      </c>
      <c r="E2111" t="s">
        <v>58</v>
      </c>
      <c r="G2111" s="20">
        <v>41996</v>
      </c>
      <c r="H2111" t="s">
        <v>412</v>
      </c>
      <c r="I2111">
        <v>-12</v>
      </c>
      <c r="J2111" t="s">
        <v>1087</v>
      </c>
      <c r="L2111" t="s">
        <v>1083</v>
      </c>
      <c r="M2111">
        <v>8921182</v>
      </c>
      <c r="N2111" t="s">
        <v>400</v>
      </c>
      <c r="O2111" s="20">
        <v>45900</v>
      </c>
      <c r="P2111" t="s">
        <v>1084</v>
      </c>
      <c r="Q2111" s="20">
        <v>45518</v>
      </c>
      <c r="S2111" t="s">
        <v>776</v>
      </c>
      <c r="T2111">
        <v>500</v>
      </c>
      <c r="W2111">
        <v>5</v>
      </c>
      <c r="X2111" t="s">
        <v>1085</v>
      </c>
      <c r="AB2111" t="s">
        <v>1086</v>
      </c>
      <c r="AK2111">
        <v>0</v>
      </c>
      <c r="AL2111">
        <v>0</v>
      </c>
      <c r="AN2111" s="20">
        <v>45900</v>
      </c>
    </row>
    <row r="2112" spans="1:40" x14ac:dyDescent="0.25">
      <c r="A2112">
        <v>9254757</v>
      </c>
      <c r="B2112" t="s">
        <v>507</v>
      </c>
      <c r="C2112" t="s">
        <v>123</v>
      </c>
      <c r="D2112" t="s">
        <v>7</v>
      </c>
      <c r="E2112" t="s">
        <v>7</v>
      </c>
      <c r="G2112" s="20">
        <v>40918</v>
      </c>
      <c r="H2112" t="s">
        <v>458</v>
      </c>
      <c r="I2112">
        <v>-14</v>
      </c>
      <c r="J2112" t="s">
        <v>1087</v>
      </c>
      <c r="L2112" t="s">
        <v>1083</v>
      </c>
      <c r="M2112">
        <v>8920075</v>
      </c>
      <c r="N2112" t="s">
        <v>57</v>
      </c>
      <c r="O2112" s="20">
        <v>45892</v>
      </c>
      <c r="P2112" t="s">
        <v>1084</v>
      </c>
      <c r="Q2112" s="20">
        <v>43746</v>
      </c>
      <c r="S2112" t="s">
        <v>776</v>
      </c>
      <c r="T2112">
        <v>1376</v>
      </c>
      <c r="W2112">
        <v>13</v>
      </c>
      <c r="X2112" t="s">
        <v>1085</v>
      </c>
      <c r="AB2112" t="s">
        <v>1086</v>
      </c>
      <c r="AK2112">
        <v>0</v>
      </c>
      <c r="AL2112">
        <v>0</v>
      </c>
      <c r="AN2112" s="20">
        <v>45892</v>
      </c>
    </row>
    <row r="2113" spans="1:40" x14ac:dyDescent="0.25">
      <c r="A2113">
        <v>9261050</v>
      </c>
      <c r="B2113" t="s">
        <v>1361</v>
      </c>
      <c r="C2113" t="s">
        <v>1003</v>
      </c>
      <c r="D2113" t="s">
        <v>58</v>
      </c>
      <c r="E2113" t="s">
        <v>58</v>
      </c>
      <c r="G2113" s="20">
        <v>42404</v>
      </c>
      <c r="H2113" t="s">
        <v>1465</v>
      </c>
      <c r="I2113">
        <v>-10</v>
      </c>
      <c r="J2113" t="s">
        <v>1082</v>
      </c>
      <c r="L2113" t="s">
        <v>1083</v>
      </c>
      <c r="M2113">
        <v>8920234</v>
      </c>
      <c r="N2113" t="s">
        <v>208</v>
      </c>
      <c r="O2113" s="20">
        <v>45912</v>
      </c>
      <c r="P2113" t="s">
        <v>1084</v>
      </c>
      <c r="Q2113" s="20">
        <v>45195</v>
      </c>
      <c r="S2113" t="s">
        <v>776</v>
      </c>
      <c r="T2113">
        <v>500</v>
      </c>
      <c r="W2113">
        <v>5</v>
      </c>
      <c r="X2113" t="s">
        <v>1085</v>
      </c>
      <c r="AB2113" t="s">
        <v>1086</v>
      </c>
      <c r="AK2113">
        <v>1</v>
      </c>
      <c r="AL2113">
        <v>0</v>
      </c>
      <c r="AN2113" s="20">
        <v>45912</v>
      </c>
    </row>
    <row r="2114" spans="1:40" x14ac:dyDescent="0.25">
      <c r="A2114">
        <v>9264771</v>
      </c>
      <c r="B2114" t="s">
        <v>2233</v>
      </c>
      <c r="C2114" t="s">
        <v>94</v>
      </c>
      <c r="D2114" t="s">
        <v>58</v>
      </c>
      <c r="E2114" t="s">
        <v>58</v>
      </c>
      <c r="G2114" s="20">
        <v>41523</v>
      </c>
      <c r="H2114" t="s">
        <v>443</v>
      </c>
      <c r="I2114">
        <v>-13</v>
      </c>
      <c r="J2114" t="s">
        <v>1087</v>
      </c>
      <c r="L2114" t="s">
        <v>1083</v>
      </c>
      <c r="M2114">
        <v>8921190</v>
      </c>
      <c r="N2114" t="s">
        <v>149</v>
      </c>
      <c r="O2114" s="20">
        <v>45874</v>
      </c>
      <c r="P2114" t="s">
        <v>1084</v>
      </c>
      <c r="Q2114" s="20">
        <v>45588</v>
      </c>
      <c r="S2114" t="s">
        <v>776</v>
      </c>
      <c r="T2114">
        <v>500</v>
      </c>
      <c r="W2114">
        <v>5</v>
      </c>
      <c r="X2114" t="s">
        <v>1085</v>
      </c>
      <c r="AB2114" t="s">
        <v>1086</v>
      </c>
      <c r="AK2114">
        <v>0</v>
      </c>
      <c r="AL2114">
        <v>0</v>
      </c>
      <c r="AN2114" s="20">
        <v>45874</v>
      </c>
    </row>
    <row r="2115" spans="1:40" x14ac:dyDescent="0.25">
      <c r="A2115">
        <v>9255377</v>
      </c>
      <c r="B2115" t="s">
        <v>500</v>
      </c>
      <c r="C2115" t="s">
        <v>96</v>
      </c>
      <c r="D2115" t="s">
        <v>7</v>
      </c>
      <c r="E2115" t="s">
        <v>7</v>
      </c>
      <c r="G2115" s="20">
        <v>41667</v>
      </c>
      <c r="H2115" t="s">
        <v>412</v>
      </c>
      <c r="I2115">
        <v>-12</v>
      </c>
      <c r="J2115" t="s">
        <v>1087</v>
      </c>
      <c r="L2115" t="s">
        <v>1083</v>
      </c>
      <c r="M2115">
        <v>8920049</v>
      </c>
      <c r="N2115" t="s">
        <v>235</v>
      </c>
      <c r="O2115" s="20">
        <v>45911</v>
      </c>
      <c r="P2115" t="s">
        <v>1084</v>
      </c>
      <c r="Q2115" s="20">
        <v>43922</v>
      </c>
      <c r="S2115" t="s">
        <v>776</v>
      </c>
      <c r="T2115">
        <v>649</v>
      </c>
      <c r="W2115">
        <v>6</v>
      </c>
      <c r="X2115" t="s">
        <v>1085</v>
      </c>
      <c r="AB2115" t="s">
        <v>1086</v>
      </c>
      <c r="AK2115">
        <v>0</v>
      </c>
      <c r="AL2115">
        <v>0</v>
      </c>
      <c r="AN2115" s="20">
        <v>45911</v>
      </c>
    </row>
    <row r="2116" spans="1:40" x14ac:dyDescent="0.25">
      <c r="A2116">
        <v>9253701</v>
      </c>
      <c r="B2116" t="s">
        <v>500</v>
      </c>
      <c r="C2116" t="s">
        <v>1526</v>
      </c>
      <c r="D2116" t="s">
        <v>7</v>
      </c>
      <c r="E2116" t="s">
        <v>7</v>
      </c>
      <c r="G2116" s="20">
        <v>41667</v>
      </c>
      <c r="H2116" t="s">
        <v>412</v>
      </c>
      <c r="I2116">
        <v>-12</v>
      </c>
      <c r="J2116" t="s">
        <v>1082</v>
      </c>
      <c r="L2116" t="s">
        <v>1083</v>
      </c>
      <c r="M2116">
        <v>8920049</v>
      </c>
      <c r="N2116" t="s">
        <v>235</v>
      </c>
      <c r="O2116" s="20">
        <v>45911</v>
      </c>
      <c r="P2116" t="s">
        <v>1084</v>
      </c>
      <c r="Q2116" s="20">
        <v>43490</v>
      </c>
      <c r="S2116" t="s">
        <v>776</v>
      </c>
      <c r="T2116">
        <v>827</v>
      </c>
      <c r="W2116">
        <v>8</v>
      </c>
      <c r="X2116" t="s">
        <v>1085</v>
      </c>
      <c r="AB2116" t="s">
        <v>1086</v>
      </c>
      <c r="AK2116">
        <v>0</v>
      </c>
      <c r="AL2116">
        <v>0</v>
      </c>
      <c r="AN2116" s="20">
        <v>45911</v>
      </c>
    </row>
    <row r="2117" spans="1:40" x14ac:dyDescent="0.25">
      <c r="A2117">
        <v>9252289</v>
      </c>
      <c r="B2117" t="s">
        <v>500</v>
      </c>
      <c r="C2117" t="s">
        <v>124</v>
      </c>
      <c r="D2117" t="s">
        <v>7</v>
      </c>
      <c r="E2117" t="s">
        <v>7</v>
      </c>
      <c r="G2117" s="20">
        <v>40817</v>
      </c>
      <c r="H2117" t="s">
        <v>468</v>
      </c>
      <c r="I2117">
        <v>-15</v>
      </c>
      <c r="J2117" t="s">
        <v>1087</v>
      </c>
      <c r="L2117" t="s">
        <v>1083</v>
      </c>
      <c r="M2117">
        <v>8920049</v>
      </c>
      <c r="N2117" t="s">
        <v>235</v>
      </c>
      <c r="O2117" s="20">
        <v>45911</v>
      </c>
      <c r="P2117" t="s">
        <v>1084</v>
      </c>
      <c r="Q2117" s="20">
        <v>43188</v>
      </c>
      <c r="S2117" t="s">
        <v>776</v>
      </c>
      <c r="T2117">
        <v>1153</v>
      </c>
      <c r="W2117">
        <v>11</v>
      </c>
      <c r="X2117" t="s">
        <v>1085</v>
      </c>
      <c r="AB2117" t="s">
        <v>1086</v>
      </c>
      <c r="AK2117">
        <v>0</v>
      </c>
      <c r="AL2117">
        <v>0</v>
      </c>
      <c r="AN2117" s="20">
        <v>45911</v>
      </c>
    </row>
    <row r="2118" spans="1:40" x14ac:dyDescent="0.25">
      <c r="A2118">
        <v>9267365</v>
      </c>
      <c r="B2118" t="s">
        <v>1115</v>
      </c>
      <c r="C2118" t="s">
        <v>81</v>
      </c>
      <c r="D2118" t="s">
        <v>58</v>
      </c>
      <c r="G2118" s="20">
        <v>43038</v>
      </c>
      <c r="H2118" t="s">
        <v>58</v>
      </c>
      <c r="I2118">
        <v>-9</v>
      </c>
      <c r="J2118" t="s">
        <v>1087</v>
      </c>
      <c r="L2118" t="s">
        <v>1083</v>
      </c>
      <c r="M2118">
        <v>8920031</v>
      </c>
      <c r="N2118" t="s">
        <v>241</v>
      </c>
      <c r="O2118" s="20">
        <v>45960</v>
      </c>
      <c r="P2118" t="s">
        <v>1084</v>
      </c>
      <c r="Q2118" s="20">
        <v>45960</v>
      </c>
      <c r="S2118" t="s">
        <v>776</v>
      </c>
      <c r="T2118">
        <v>500</v>
      </c>
      <c r="W2118">
        <v>5</v>
      </c>
      <c r="X2118" t="s">
        <v>1085</v>
      </c>
      <c r="AB2118" t="s">
        <v>1086</v>
      </c>
      <c r="AK2118">
        <v>0</v>
      </c>
      <c r="AL2118">
        <v>0</v>
      </c>
      <c r="AN2118" s="20">
        <v>45960</v>
      </c>
    </row>
    <row r="2119" spans="1:40" x14ac:dyDescent="0.25">
      <c r="A2119">
        <v>9265650</v>
      </c>
      <c r="B2119" t="s">
        <v>1115</v>
      </c>
      <c r="C2119" t="s">
        <v>123</v>
      </c>
      <c r="D2119" t="s">
        <v>58</v>
      </c>
      <c r="G2119" s="20">
        <v>42193</v>
      </c>
      <c r="H2119" t="s">
        <v>60</v>
      </c>
      <c r="I2119">
        <v>-11</v>
      </c>
      <c r="J2119" t="s">
        <v>1087</v>
      </c>
      <c r="L2119" t="s">
        <v>1083</v>
      </c>
      <c r="M2119">
        <v>8920031</v>
      </c>
      <c r="N2119" t="s">
        <v>241</v>
      </c>
      <c r="O2119" s="20">
        <v>45850</v>
      </c>
      <c r="P2119" t="s">
        <v>1084</v>
      </c>
      <c r="Q2119" s="20">
        <v>45850</v>
      </c>
      <c r="S2119" t="s">
        <v>776</v>
      </c>
      <c r="T2119">
        <v>500</v>
      </c>
      <c r="W2119">
        <v>5</v>
      </c>
      <c r="X2119" t="s">
        <v>1085</v>
      </c>
      <c r="AB2119" t="s">
        <v>1086</v>
      </c>
      <c r="AK2119">
        <v>0</v>
      </c>
      <c r="AL2119">
        <v>0</v>
      </c>
      <c r="AN2119" s="20">
        <v>45850</v>
      </c>
    </row>
    <row r="2120" spans="1:40" x14ac:dyDescent="0.25">
      <c r="A2120">
        <v>9259816</v>
      </c>
      <c r="B2120" t="s">
        <v>1115</v>
      </c>
      <c r="C2120" t="s">
        <v>62</v>
      </c>
      <c r="D2120" t="s">
        <v>7</v>
      </c>
      <c r="E2120" t="s">
        <v>7</v>
      </c>
      <c r="G2120" s="20">
        <v>39561</v>
      </c>
      <c r="H2120" t="s">
        <v>489</v>
      </c>
      <c r="I2120">
        <v>-18</v>
      </c>
      <c r="J2120" t="s">
        <v>1087</v>
      </c>
      <c r="L2120" t="s">
        <v>1083</v>
      </c>
      <c r="M2120">
        <v>8920075</v>
      </c>
      <c r="N2120" t="s">
        <v>57</v>
      </c>
      <c r="O2120" s="20">
        <v>45892</v>
      </c>
      <c r="P2120" t="s">
        <v>1084</v>
      </c>
      <c r="Q2120" s="20">
        <v>44891</v>
      </c>
      <c r="S2120" t="s">
        <v>776</v>
      </c>
      <c r="T2120">
        <v>790</v>
      </c>
      <c r="W2120">
        <v>7</v>
      </c>
      <c r="X2120" t="s">
        <v>1085</v>
      </c>
      <c r="AB2120" t="s">
        <v>1086</v>
      </c>
      <c r="AK2120">
        <v>0</v>
      </c>
      <c r="AL2120">
        <v>0</v>
      </c>
      <c r="AN2120" s="20">
        <v>45892</v>
      </c>
    </row>
    <row r="2121" spans="1:40" x14ac:dyDescent="0.25">
      <c r="A2121">
        <v>9259273</v>
      </c>
      <c r="B2121" t="s">
        <v>3632</v>
      </c>
      <c r="C2121" t="s">
        <v>108</v>
      </c>
      <c r="D2121" t="s">
        <v>58</v>
      </c>
      <c r="G2121" s="20">
        <v>40647</v>
      </c>
      <c r="H2121" t="s">
        <v>468</v>
      </c>
      <c r="I2121">
        <v>-15</v>
      </c>
      <c r="J2121" t="s">
        <v>1087</v>
      </c>
      <c r="L2121" t="s">
        <v>1083</v>
      </c>
      <c r="M2121">
        <v>8920309</v>
      </c>
      <c r="N2121" t="s">
        <v>195</v>
      </c>
      <c r="O2121" s="20">
        <v>45918</v>
      </c>
      <c r="P2121" t="s">
        <v>1084</v>
      </c>
      <c r="Q2121" s="20">
        <v>44840</v>
      </c>
      <c r="S2121" t="s">
        <v>776</v>
      </c>
      <c r="T2121">
        <v>500</v>
      </c>
      <c r="W2121">
        <v>5</v>
      </c>
      <c r="X2121" t="s">
        <v>1085</v>
      </c>
      <c r="AB2121" t="s">
        <v>1086</v>
      </c>
      <c r="AK2121">
        <v>0</v>
      </c>
      <c r="AL2121">
        <v>0</v>
      </c>
      <c r="AN2121" s="20">
        <v>45918</v>
      </c>
    </row>
    <row r="2122" spans="1:40" x14ac:dyDescent="0.25">
      <c r="A2122">
        <v>9265910</v>
      </c>
      <c r="B2122" t="s">
        <v>3633</v>
      </c>
      <c r="C2122" t="s">
        <v>1637</v>
      </c>
      <c r="D2122" t="s">
        <v>58</v>
      </c>
      <c r="G2122" s="20">
        <v>42709</v>
      </c>
      <c r="H2122" t="s">
        <v>1465</v>
      </c>
      <c r="I2122">
        <v>-10</v>
      </c>
      <c r="J2122" t="s">
        <v>1087</v>
      </c>
      <c r="L2122" t="s">
        <v>1083</v>
      </c>
      <c r="M2122">
        <v>8921256</v>
      </c>
      <c r="N2122" t="s">
        <v>143</v>
      </c>
      <c r="O2122" s="20">
        <v>45899</v>
      </c>
      <c r="P2122" t="s">
        <v>1084</v>
      </c>
      <c r="Q2122" s="20">
        <v>45899</v>
      </c>
      <c r="S2122" t="s">
        <v>776</v>
      </c>
      <c r="T2122">
        <v>500</v>
      </c>
      <c r="W2122">
        <v>5</v>
      </c>
      <c r="X2122" t="s">
        <v>1085</v>
      </c>
      <c r="AB2122" t="s">
        <v>1086</v>
      </c>
      <c r="AK2122">
        <v>0</v>
      </c>
      <c r="AL2122">
        <v>0</v>
      </c>
      <c r="AN2122" s="20">
        <v>45899</v>
      </c>
    </row>
    <row r="2123" spans="1:40" x14ac:dyDescent="0.25">
      <c r="A2123">
        <v>9261093</v>
      </c>
      <c r="B2123" t="s">
        <v>1362</v>
      </c>
      <c r="C2123" t="s">
        <v>795</v>
      </c>
      <c r="D2123" t="s">
        <v>7</v>
      </c>
      <c r="E2123" t="s">
        <v>58</v>
      </c>
      <c r="G2123" s="20">
        <v>42724</v>
      </c>
      <c r="H2123" t="s">
        <v>1465</v>
      </c>
      <c r="I2123">
        <v>-10</v>
      </c>
      <c r="J2123" t="s">
        <v>1087</v>
      </c>
      <c r="L2123" t="s">
        <v>1083</v>
      </c>
      <c r="M2123">
        <v>8920151</v>
      </c>
      <c r="N2123" t="s">
        <v>606</v>
      </c>
      <c r="O2123" s="20">
        <v>45977</v>
      </c>
      <c r="P2123" t="s">
        <v>1084</v>
      </c>
      <c r="Q2123" s="20">
        <v>45197</v>
      </c>
      <c r="S2123" t="s">
        <v>776</v>
      </c>
      <c r="T2123">
        <v>500</v>
      </c>
      <c r="W2123">
        <v>5</v>
      </c>
      <c r="X2123" t="s">
        <v>1085</v>
      </c>
      <c r="AB2123" t="s">
        <v>1086</v>
      </c>
      <c r="AK2123">
        <v>0</v>
      </c>
      <c r="AL2123">
        <v>0</v>
      </c>
      <c r="AN2123" s="20">
        <v>45904</v>
      </c>
    </row>
    <row r="2124" spans="1:40" x14ac:dyDescent="0.25">
      <c r="A2124">
        <v>9266685</v>
      </c>
      <c r="B2124" t="s">
        <v>471</v>
      </c>
      <c r="C2124" t="s">
        <v>3634</v>
      </c>
      <c r="D2124" t="s">
        <v>58</v>
      </c>
      <c r="G2124" s="20">
        <v>41120</v>
      </c>
      <c r="H2124" t="s">
        <v>458</v>
      </c>
      <c r="I2124">
        <v>-14</v>
      </c>
      <c r="J2124" t="s">
        <v>1082</v>
      </c>
      <c r="L2124" t="s">
        <v>1083</v>
      </c>
      <c r="M2124">
        <v>8921316</v>
      </c>
      <c r="N2124" t="s">
        <v>135</v>
      </c>
      <c r="O2124" s="20">
        <v>45923</v>
      </c>
      <c r="P2124" t="s">
        <v>1084</v>
      </c>
      <c r="Q2124" s="20">
        <v>45923</v>
      </c>
      <c r="S2124" t="s">
        <v>776</v>
      </c>
      <c r="T2124">
        <v>500</v>
      </c>
      <c r="W2124">
        <v>5</v>
      </c>
      <c r="X2124" t="s">
        <v>1085</v>
      </c>
      <c r="AB2124" t="s">
        <v>1086</v>
      </c>
      <c r="AK2124">
        <v>0</v>
      </c>
      <c r="AL2124">
        <v>0</v>
      </c>
      <c r="AN2124" s="20">
        <v>45923</v>
      </c>
    </row>
    <row r="2125" spans="1:40" x14ac:dyDescent="0.25">
      <c r="A2125">
        <v>9266055</v>
      </c>
      <c r="B2125" t="s">
        <v>471</v>
      </c>
      <c r="C2125" t="s">
        <v>200</v>
      </c>
      <c r="D2125" t="s">
        <v>58</v>
      </c>
      <c r="G2125" s="20">
        <v>42304</v>
      </c>
      <c r="H2125" t="s">
        <v>60</v>
      </c>
      <c r="I2125">
        <v>-11</v>
      </c>
      <c r="J2125" t="s">
        <v>1087</v>
      </c>
      <c r="L2125" t="s">
        <v>1083</v>
      </c>
      <c r="M2125">
        <v>8920312</v>
      </c>
      <c r="N2125" t="s">
        <v>193</v>
      </c>
      <c r="O2125" s="20">
        <v>45904</v>
      </c>
      <c r="P2125" t="s">
        <v>1084</v>
      </c>
      <c r="Q2125" s="20">
        <v>45904</v>
      </c>
      <c r="S2125" t="s">
        <v>776</v>
      </c>
      <c r="T2125">
        <v>500</v>
      </c>
      <c r="W2125">
        <v>5</v>
      </c>
      <c r="X2125" t="s">
        <v>1085</v>
      </c>
      <c r="AB2125" t="s">
        <v>1086</v>
      </c>
      <c r="AK2125">
        <v>0</v>
      </c>
      <c r="AL2125">
        <v>0</v>
      </c>
      <c r="AN2125" s="20">
        <v>45904</v>
      </c>
    </row>
    <row r="2126" spans="1:40" x14ac:dyDescent="0.25">
      <c r="A2126">
        <v>9255322</v>
      </c>
      <c r="B2126" t="s">
        <v>471</v>
      </c>
      <c r="C2126" t="s">
        <v>242</v>
      </c>
      <c r="D2126" t="s">
        <v>58</v>
      </c>
      <c r="E2126" t="s">
        <v>7</v>
      </c>
      <c r="G2126" s="20">
        <v>40693</v>
      </c>
      <c r="H2126" t="s">
        <v>468</v>
      </c>
      <c r="I2126">
        <v>-15</v>
      </c>
      <c r="J2126" t="s">
        <v>1087</v>
      </c>
      <c r="L2126" t="s">
        <v>1083</v>
      </c>
      <c r="M2126">
        <v>8920309</v>
      </c>
      <c r="N2126" t="s">
        <v>195</v>
      </c>
      <c r="O2126" s="20">
        <v>45845</v>
      </c>
      <c r="P2126" t="s">
        <v>1084</v>
      </c>
      <c r="Q2126" s="20">
        <v>43906</v>
      </c>
      <c r="S2126" t="s">
        <v>776</v>
      </c>
      <c r="T2126">
        <v>500</v>
      </c>
      <c r="W2126">
        <v>5</v>
      </c>
      <c r="X2126" t="s">
        <v>1085</v>
      </c>
      <c r="AB2126" t="s">
        <v>1086</v>
      </c>
      <c r="AK2126">
        <v>0</v>
      </c>
      <c r="AL2126">
        <v>0</v>
      </c>
      <c r="AN2126" s="20">
        <v>45845</v>
      </c>
    </row>
    <row r="2127" spans="1:40" x14ac:dyDescent="0.25">
      <c r="A2127">
        <v>9259954</v>
      </c>
      <c r="B2127" t="s">
        <v>471</v>
      </c>
      <c r="C2127" t="s">
        <v>70</v>
      </c>
      <c r="D2127" t="s">
        <v>7</v>
      </c>
      <c r="E2127" t="s">
        <v>7</v>
      </c>
      <c r="G2127" s="20">
        <v>41667</v>
      </c>
      <c r="H2127" t="s">
        <v>412</v>
      </c>
      <c r="I2127">
        <v>-12</v>
      </c>
      <c r="J2127" t="s">
        <v>1087</v>
      </c>
      <c r="L2127" t="s">
        <v>1083</v>
      </c>
      <c r="M2127">
        <v>8920075</v>
      </c>
      <c r="N2127" t="s">
        <v>57</v>
      </c>
      <c r="O2127" s="20">
        <v>45912</v>
      </c>
      <c r="P2127" t="s">
        <v>1084</v>
      </c>
      <c r="Q2127" s="20">
        <v>44902</v>
      </c>
      <c r="S2127" t="s">
        <v>776</v>
      </c>
      <c r="T2127">
        <v>538</v>
      </c>
      <c r="W2127">
        <v>5</v>
      </c>
      <c r="X2127" t="s">
        <v>1085</v>
      </c>
      <c r="AB2127" t="s">
        <v>1086</v>
      </c>
      <c r="AK2127">
        <v>0</v>
      </c>
      <c r="AL2127">
        <v>0</v>
      </c>
      <c r="AN2127" s="20">
        <v>45912</v>
      </c>
    </row>
    <row r="2128" spans="1:40" x14ac:dyDescent="0.25">
      <c r="A2128">
        <v>9264079</v>
      </c>
      <c r="B2128" t="s">
        <v>471</v>
      </c>
      <c r="C2128" t="s">
        <v>513</v>
      </c>
      <c r="D2128" t="s">
        <v>58</v>
      </c>
      <c r="E2128" t="s">
        <v>58</v>
      </c>
      <c r="G2128" s="20">
        <v>41738</v>
      </c>
      <c r="H2128" t="s">
        <v>412</v>
      </c>
      <c r="I2128">
        <v>-12</v>
      </c>
      <c r="J2128" t="s">
        <v>1087</v>
      </c>
      <c r="L2128" t="s">
        <v>1083</v>
      </c>
      <c r="M2128">
        <v>8920312</v>
      </c>
      <c r="N2128" t="s">
        <v>193</v>
      </c>
      <c r="O2128" s="20">
        <v>45911</v>
      </c>
      <c r="P2128" t="s">
        <v>1084</v>
      </c>
      <c r="Q2128" s="20">
        <v>45566</v>
      </c>
      <c r="S2128" t="s">
        <v>776</v>
      </c>
      <c r="T2128">
        <v>500</v>
      </c>
      <c r="W2128">
        <v>5</v>
      </c>
      <c r="X2128" t="s">
        <v>1085</v>
      </c>
      <c r="AB2128" t="s">
        <v>1086</v>
      </c>
      <c r="AK2128">
        <v>0</v>
      </c>
      <c r="AL2128">
        <v>0</v>
      </c>
      <c r="AN2128" s="20">
        <v>45911</v>
      </c>
    </row>
    <row r="2129" spans="1:40" x14ac:dyDescent="0.25">
      <c r="A2129">
        <v>9267424</v>
      </c>
      <c r="B2129" t="s">
        <v>471</v>
      </c>
      <c r="C2129" t="s">
        <v>549</v>
      </c>
      <c r="D2129" t="s">
        <v>7</v>
      </c>
      <c r="G2129" s="20">
        <v>43097</v>
      </c>
      <c r="H2129" t="s">
        <v>58</v>
      </c>
      <c r="I2129">
        <v>-9</v>
      </c>
      <c r="J2129" t="s">
        <v>1087</v>
      </c>
      <c r="L2129" t="s">
        <v>1083</v>
      </c>
      <c r="M2129">
        <v>8920075</v>
      </c>
      <c r="N2129" t="s">
        <v>57</v>
      </c>
      <c r="O2129" s="20">
        <v>45974</v>
      </c>
      <c r="P2129" t="s">
        <v>1084</v>
      </c>
      <c r="Q2129" s="20">
        <v>45974</v>
      </c>
      <c r="S2129" t="s">
        <v>776</v>
      </c>
      <c r="T2129">
        <v>500</v>
      </c>
      <c r="W2129">
        <v>5</v>
      </c>
      <c r="X2129" t="s">
        <v>1085</v>
      </c>
      <c r="AB2129" t="s">
        <v>1086</v>
      </c>
      <c r="AK2129">
        <v>0</v>
      </c>
      <c r="AL2129">
        <v>0</v>
      </c>
      <c r="AN2129" s="20">
        <v>45974</v>
      </c>
    </row>
    <row r="2130" spans="1:40" x14ac:dyDescent="0.25">
      <c r="A2130">
        <v>9266686</v>
      </c>
      <c r="B2130" t="s">
        <v>471</v>
      </c>
      <c r="C2130" t="s">
        <v>89</v>
      </c>
      <c r="D2130" t="s">
        <v>58</v>
      </c>
      <c r="G2130" s="20">
        <v>41786</v>
      </c>
      <c r="H2130" t="s">
        <v>412</v>
      </c>
      <c r="I2130">
        <v>-12</v>
      </c>
      <c r="J2130" t="s">
        <v>1087</v>
      </c>
      <c r="L2130" t="s">
        <v>1083</v>
      </c>
      <c r="M2130">
        <v>8921316</v>
      </c>
      <c r="N2130" t="s">
        <v>135</v>
      </c>
      <c r="O2130" s="20">
        <v>45923</v>
      </c>
      <c r="P2130" t="s">
        <v>1084</v>
      </c>
      <c r="Q2130" s="20">
        <v>45923</v>
      </c>
      <c r="S2130" t="s">
        <v>776</v>
      </c>
      <c r="T2130">
        <v>500</v>
      </c>
      <c r="W2130">
        <v>5</v>
      </c>
      <c r="X2130" t="s">
        <v>1085</v>
      </c>
      <c r="AB2130" t="s">
        <v>1086</v>
      </c>
      <c r="AK2130">
        <v>0</v>
      </c>
      <c r="AL2130">
        <v>0</v>
      </c>
      <c r="AN2130" s="20">
        <v>45923</v>
      </c>
    </row>
    <row r="2131" spans="1:40" x14ac:dyDescent="0.25">
      <c r="A2131">
        <v>9267101</v>
      </c>
      <c r="B2131" t="s">
        <v>471</v>
      </c>
      <c r="C2131" t="s">
        <v>160</v>
      </c>
      <c r="D2131" t="s">
        <v>58</v>
      </c>
      <c r="G2131" s="20">
        <v>40515</v>
      </c>
      <c r="H2131" t="s">
        <v>482</v>
      </c>
      <c r="I2131">
        <v>-16</v>
      </c>
      <c r="J2131" t="s">
        <v>1082</v>
      </c>
      <c r="L2131" t="s">
        <v>1083</v>
      </c>
      <c r="M2131">
        <v>8921458</v>
      </c>
      <c r="N2131" t="s">
        <v>92</v>
      </c>
      <c r="O2131" s="20">
        <v>45942</v>
      </c>
      <c r="P2131" t="s">
        <v>1084</v>
      </c>
      <c r="Q2131" s="20">
        <v>45942</v>
      </c>
      <c r="R2131" s="20">
        <v>45920</v>
      </c>
      <c r="S2131" t="s">
        <v>300</v>
      </c>
      <c r="T2131">
        <v>500</v>
      </c>
      <c r="W2131">
        <v>5</v>
      </c>
      <c r="X2131" t="s">
        <v>1085</v>
      </c>
      <c r="AB2131" t="s">
        <v>1086</v>
      </c>
      <c r="AK2131">
        <v>0</v>
      </c>
      <c r="AL2131">
        <v>0</v>
      </c>
      <c r="AN2131" s="20">
        <v>45942</v>
      </c>
    </row>
    <row r="2132" spans="1:40" x14ac:dyDescent="0.25">
      <c r="A2132">
        <v>9266054</v>
      </c>
      <c r="B2132" t="s">
        <v>471</v>
      </c>
      <c r="C2132" t="s">
        <v>1855</v>
      </c>
      <c r="D2132" t="s">
        <v>58</v>
      </c>
      <c r="G2132" s="20">
        <v>43262</v>
      </c>
      <c r="H2132" t="s">
        <v>58</v>
      </c>
      <c r="I2132">
        <v>-9</v>
      </c>
      <c r="J2132" t="s">
        <v>1087</v>
      </c>
      <c r="L2132" t="s">
        <v>1083</v>
      </c>
      <c r="M2132">
        <v>8920312</v>
      </c>
      <c r="N2132" t="s">
        <v>193</v>
      </c>
      <c r="O2132" s="20">
        <v>45904</v>
      </c>
      <c r="P2132" t="s">
        <v>1084</v>
      </c>
      <c r="Q2132" s="20">
        <v>45904</v>
      </c>
      <c r="S2132" t="s">
        <v>776</v>
      </c>
      <c r="T2132">
        <v>500</v>
      </c>
      <c r="W2132">
        <v>5</v>
      </c>
      <c r="X2132" t="s">
        <v>1085</v>
      </c>
      <c r="AB2132" t="s">
        <v>1086</v>
      </c>
      <c r="AK2132">
        <v>0</v>
      </c>
      <c r="AL2132">
        <v>0</v>
      </c>
      <c r="AN2132" s="20">
        <v>45904</v>
      </c>
    </row>
    <row r="2133" spans="1:40" x14ac:dyDescent="0.25">
      <c r="A2133">
        <v>9261745</v>
      </c>
      <c r="B2133" t="s">
        <v>1586</v>
      </c>
      <c r="C2133" t="s">
        <v>198</v>
      </c>
      <c r="D2133" t="s">
        <v>7</v>
      </c>
      <c r="E2133" t="s">
        <v>7</v>
      </c>
      <c r="G2133" s="20">
        <v>40557</v>
      </c>
      <c r="H2133" t="s">
        <v>468</v>
      </c>
      <c r="I2133">
        <v>-15</v>
      </c>
      <c r="J2133" t="s">
        <v>1087</v>
      </c>
      <c r="L2133" t="s">
        <v>1083</v>
      </c>
      <c r="M2133">
        <v>8920646</v>
      </c>
      <c r="N2133" t="s">
        <v>175</v>
      </c>
      <c r="O2133" s="20">
        <v>45917</v>
      </c>
      <c r="P2133" t="s">
        <v>1084</v>
      </c>
      <c r="Q2133" s="20">
        <v>45242</v>
      </c>
      <c r="S2133" t="s">
        <v>776</v>
      </c>
      <c r="T2133">
        <v>506</v>
      </c>
      <c r="W2133">
        <v>5</v>
      </c>
      <c r="X2133" t="s">
        <v>1085</v>
      </c>
      <c r="AB2133" t="s">
        <v>1086</v>
      </c>
      <c r="AK2133">
        <v>0</v>
      </c>
      <c r="AL2133">
        <v>0</v>
      </c>
      <c r="AN2133" s="20">
        <v>45917</v>
      </c>
    </row>
    <row r="2134" spans="1:40" x14ac:dyDescent="0.25">
      <c r="A2134">
        <v>9263913</v>
      </c>
      <c r="B2134" t="s">
        <v>543</v>
      </c>
      <c r="C2134" t="s">
        <v>420</v>
      </c>
      <c r="D2134" t="s">
        <v>58</v>
      </c>
      <c r="E2134" t="s">
        <v>58</v>
      </c>
      <c r="G2134" s="20">
        <v>40851</v>
      </c>
      <c r="H2134" t="s">
        <v>468</v>
      </c>
      <c r="I2134">
        <v>-15</v>
      </c>
      <c r="J2134" t="s">
        <v>1087</v>
      </c>
      <c r="L2134" t="s">
        <v>1083</v>
      </c>
      <c r="M2134">
        <v>8920140</v>
      </c>
      <c r="N2134" t="s">
        <v>511</v>
      </c>
      <c r="O2134" s="20">
        <v>45935</v>
      </c>
      <c r="P2134" t="s">
        <v>1084</v>
      </c>
      <c r="Q2134" s="20">
        <v>45561</v>
      </c>
      <c r="S2134" t="s">
        <v>776</v>
      </c>
      <c r="T2134">
        <v>500</v>
      </c>
      <c r="W2134">
        <v>5</v>
      </c>
      <c r="X2134" t="s">
        <v>1085</v>
      </c>
      <c r="AB2134" t="s">
        <v>1086</v>
      </c>
      <c r="AK2134">
        <v>1</v>
      </c>
      <c r="AL2134">
        <v>1</v>
      </c>
      <c r="AN2134" s="20">
        <v>45935</v>
      </c>
    </row>
    <row r="2135" spans="1:40" x14ac:dyDescent="0.25">
      <c r="A2135">
        <v>7528733</v>
      </c>
      <c r="B2135" t="s">
        <v>543</v>
      </c>
      <c r="C2135" t="s">
        <v>1166</v>
      </c>
      <c r="D2135" t="s">
        <v>7</v>
      </c>
      <c r="E2135" t="s">
        <v>7</v>
      </c>
      <c r="G2135" s="20">
        <v>42380</v>
      </c>
      <c r="H2135" t="s">
        <v>1465</v>
      </c>
      <c r="I2135">
        <v>-10</v>
      </c>
      <c r="J2135" t="s">
        <v>1087</v>
      </c>
      <c r="L2135" t="s">
        <v>1083</v>
      </c>
      <c r="M2135">
        <v>8920049</v>
      </c>
      <c r="N2135" t="s">
        <v>235</v>
      </c>
      <c r="O2135" s="20">
        <v>45911</v>
      </c>
      <c r="P2135" t="s">
        <v>1084</v>
      </c>
      <c r="Q2135" s="20">
        <v>45002</v>
      </c>
      <c r="S2135" t="s">
        <v>776</v>
      </c>
      <c r="T2135">
        <v>842</v>
      </c>
      <c r="W2135">
        <v>8</v>
      </c>
      <c r="X2135" t="s">
        <v>1085</v>
      </c>
      <c r="AA2135" s="20">
        <v>45839</v>
      </c>
      <c r="AB2135" t="s">
        <v>1086</v>
      </c>
      <c r="AK2135">
        <v>1</v>
      </c>
      <c r="AL2135">
        <v>1</v>
      </c>
      <c r="AN2135" s="20">
        <v>45911</v>
      </c>
    </row>
    <row r="2136" spans="1:40" x14ac:dyDescent="0.25">
      <c r="A2136">
        <v>9261551</v>
      </c>
      <c r="B2136" t="s">
        <v>543</v>
      </c>
      <c r="C2136" t="s">
        <v>1527</v>
      </c>
      <c r="D2136" t="s">
        <v>58</v>
      </c>
      <c r="E2136" t="s">
        <v>58</v>
      </c>
      <c r="G2136" s="20">
        <v>41741</v>
      </c>
      <c r="H2136" t="s">
        <v>412</v>
      </c>
      <c r="I2136">
        <v>-12</v>
      </c>
      <c r="J2136" t="s">
        <v>1087</v>
      </c>
      <c r="L2136" t="s">
        <v>1083</v>
      </c>
      <c r="M2136">
        <v>8920075</v>
      </c>
      <c r="N2136" t="s">
        <v>57</v>
      </c>
      <c r="O2136" s="20">
        <v>45917</v>
      </c>
      <c r="P2136" t="s">
        <v>1084</v>
      </c>
      <c r="Q2136" s="20">
        <v>45217</v>
      </c>
      <c r="S2136" t="s">
        <v>776</v>
      </c>
      <c r="T2136">
        <v>500</v>
      </c>
      <c r="W2136">
        <v>5</v>
      </c>
      <c r="X2136" t="s">
        <v>1085</v>
      </c>
      <c r="AB2136" t="s">
        <v>1086</v>
      </c>
      <c r="AK2136">
        <v>1</v>
      </c>
      <c r="AL2136">
        <v>0</v>
      </c>
      <c r="AN2136" s="20">
        <v>45917</v>
      </c>
    </row>
    <row r="2137" spans="1:40" x14ac:dyDescent="0.25">
      <c r="A2137">
        <v>9265757</v>
      </c>
      <c r="B2137" t="s">
        <v>543</v>
      </c>
      <c r="C2137" t="s">
        <v>1309</v>
      </c>
      <c r="D2137" t="s">
        <v>58</v>
      </c>
      <c r="G2137" s="20">
        <v>41892</v>
      </c>
      <c r="H2137" t="s">
        <v>412</v>
      </c>
      <c r="I2137">
        <v>-12</v>
      </c>
      <c r="J2137" t="s">
        <v>1082</v>
      </c>
      <c r="L2137" t="s">
        <v>1083</v>
      </c>
      <c r="M2137">
        <v>8920025</v>
      </c>
      <c r="N2137" t="s">
        <v>255</v>
      </c>
      <c r="O2137" s="20">
        <v>45859</v>
      </c>
      <c r="P2137" t="s">
        <v>1084</v>
      </c>
      <c r="Q2137" s="20">
        <v>45859</v>
      </c>
      <c r="S2137" t="s">
        <v>776</v>
      </c>
      <c r="T2137">
        <v>500</v>
      </c>
      <c r="W2137">
        <v>5</v>
      </c>
      <c r="X2137" t="s">
        <v>1085</v>
      </c>
      <c r="AB2137" t="s">
        <v>1086</v>
      </c>
      <c r="AK2137">
        <v>0</v>
      </c>
      <c r="AL2137">
        <v>0</v>
      </c>
      <c r="AN2137" s="20">
        <v>45859</v>
      </c>
    </row>
    <row r="2138" spans="1:40" x14ac:dyDescent="0.25">
      <c r="A2138">
        <v>9267275</v>
      </c>
      <c r="B2138" t="s">
        <v>3635</v>
      </c>
      <c r="C2138" t="s">
        <v>239</v>
      </c>
      <c r="D2138" t="s">
        <v>58</v>
      </c>
      <c r="G2138" s="20">
        <v>43860</v>
      </c>
      <c r="H2138" t="s">
        <v>58</v>
      </c>
      <c r="I2138">
        <v>-9</v>
      </c>
      <c r="J2138" t="s">
        <v>1087</v>
      </c>
      <c r="L2138" t="s">
        <v>1083</v>
      </c>
      <c r="M2138">
        <v>8920049</v>
      </c>
      <c r="N2138" t="s">
        <v>235</v>
      </c>
      <c r="O2138" s="20">
        <v>45952</v>
      </c>
      <c r="P2138" t="s">
        <v>1084</v>
      </c>
      <c r="Q2138" s="20">
        <v>45952</v>
      </c>
      <c r="S2138" t="s">
        <v>776</v>
      </c>
      <c r="T2138">
        <v>500</v>
      </c>
      <c r="W2138">
        <v>5</v>
      </c>
      <c r="X2138" t="s">
        <v>1085</v>
      </c>
      <c r="AB2138" t="s">
        <v>1086</v>
      </c>
      <c r="AK2138">
        <v>0</v>
      </c>
      <c r="AL2138">
        <v>0</v>
      </c>
      <c r="AN2138" s="20">
        <v>45952</v>
      </c>
    </row>
    <row r="2139" spans="1:40" x14ac:dyDescent="0.25">
      <c r="A2139">
        <v>9266141</v>
      </c>
      <c r="B2139" t="s">
        <v>3636</v>
      </c>
      <c r="C2139" t="s">
        <v>65</v>
      </c>
      <c r="D2139" t="s">
        <v>58</v>
      </c>
      <c r="G2139" s="20">
        <v>41737</v>
      </c>
      <c r="H2139" t="s">
        <v>412</v>
      </c>
      <c r="I2139">
        <v>-12</v>
      </c>
      <c r="J2139" t="s">
        <v>1087</v>
      </c>
      <c r="L2139" t="s">
        <v>1083</v>
      </c>
      <c r="M2139">
        <v>8921458</v>
      </c>
      <c r="N2139" t="s">
        <v>92</v>
      </c>
      <c r="O2139" s="20">
        <v>45906</v>
      </c>
      <c r="P2139" t="s">
        <v>1084</v>
      </c>
      <c r="Q2139" s="20">
        <v>45906</v>
      </c>
      <c r="S2139" t="s">
        <v>776</v>
      </c>
      <c r="T2139">
        <v>500</v>
      </c>
      <c r="W2139">
        <v>5</v>
      </c>
      <c r="X2139" t="s">
        <v>1085</v>
      </c>
      <c r="AB2139" t="s">
        <v>1086</v>
      </c>
      <c r="AK2139">
        <v>1</v>
      </c>
      <c r="AL2139">
        <v>0</v>
      </c>
      <c r="AN2139" s="20">
        <v>45906</v>
      </c>
    </row>
    <row r="2140" spans="1:40" x14ac:dyDescent="0.25">
      <c r="A2140">
        <v>9260274</v>
      </c>
      <c r="B2140" t="s">
        <v>1363</v>
      </c>
      <c r="C2140" t="s">
        <v>604</v>
      </c>
      <c r="D2140" t="s">
        <v>7</v>
      </c>
      <c r="E2140" t="s">
        <v>7</v>
      </c>
      <c r="G2140" s="20">
        <v>40609</v>
      </c>
      <c r="H2140" t="s">
        <v>468</v>
      </c>
      <c r="I2140">
        <v>-15</v>
      </c>
      <c r="J2140" t="s">
        <v>1087</v>
      </c>
      <c r="L2140" t="s">
        <v>1083</v>
      </c>
      <c r="M2140">
        <v>8920067</v>
      </c>
      <c r="N2140" t="s">
        <v>226</v>
      </c>
      <c r="O2140" s="20">
        <v>45911</v>
      </c>
      <c r="P2140" t="s">
        <v>1084</v>
      </c>
      <c r="Q2140" s="20">
        <v>45056</v>
      </c>
      <c r="S2140" t="s">
        <v>776</v>
      </c>
      <c r="T2140">
        <v>500</v>
      </c>
      <c r="W2140">
        <v>5</v>
      </c>
      <c r="X2140" t="s">
        <v>1085</v>
      </c>
      <c r="AB2140" t="s">
        <v>1086</v>
      </c>
      <c r="AK2140">
        <v>0</v>
      </c>
      <c r="AL2140">
        <v>0</v>
      </c>
      <c r="AN2140" s="20">
        <v>45911</v>
      </c>
    </row>
    <row r="2141" spans="1:40" x14ac:dyDescent="0.25">
      <c r="A2141">
        <v>9266103</v>
      </c>
      <c r="B2141" t="s">
        <v>3637</v>
      </c>
      <c r="C2141" t="s">
        <v>3573</v>
      </c>
      <c r="D2141" t="s">
        <v>58</v>
      </c>
      <c r="G2141" s="20">
        <v>44847</v>
      </c>
      <c r="H2141" t="s">
        <v>58</v>
      </c>
      <c r="I2141">
        <v>-9</v>
      </c>
      <c r="J2141" t="s">
        <v>1087</v>
      </c>
      <c r="L2141" t="s">
        <v>1083</v>
      </c>
      <c r="M2141">
        <v>8921458</v>
      </c>
      <c r="N2141" t="s">
        <v>92</v>
      </c>
      <c r="O2141" s="20">
        <v>45905</v>
      </c>
      <c r="P2141" t="s">
        <v>1084</v>
      </c>
      <c r="Q2141" s="20">
        <v>45905</v>
      </c>
      <c r="S2141" t="s">
        <v>776</v>
      </c>
      <c r="T2141">
        <v>500</v>
      </c>
      <c r="W2141">
        <v>5</v>
      </c>
      <c r="X2141" t="s">
        <v>1085</v>
      </c>
      <c r="AB2141" t="s">
        <v>1086</v>
      </c>
      <c r="AK2141">
        <v>0</v>
      </c>
      <c r="AL2141">
        <v>0</v>
      </c>
      <c r="AN2141" s="20">
        <v>45905</v>
      </c>
    </row>
    <row r="2142" spans="1:40" x14ac:dyDescent="0.25">
      <c r="A2142">
        <v>9262288</v>
      </c>
      <c r="B2142" t="s">
        <v>2234</v>
      </c>
      <c r="C2142" t="s">
        <v>441</v>
      </c>
      <c r="D2142" t="s">
        <v>7</v>
      </c>
      <c r="E2142" t="s">
        <v>58</v>
      </c>
      <c r="G2142" s="20">
        <v>42010</v>
      </c>
      <c r="H2142" t="s">
        <v>60</v>
      </c>
      <c r="I2142">
        <v>-11</v>
      </c>
      <c r="J2142" t="s">
        <v>1087</v>
      </c>
      <c r="L2142" t="s">
        <v>1083</v>
      </c>
      <c r="M2142">
        <v>8920031</v>
      </c>
      <c r="N2142" t="s">
        <v>241</v>
      </c>
      <c r="O2142" s="20">
        <v>45855</v>
      </c>
      <c r="P2142" t="s">
        <v>1084</v>
      </c>
      <c r="Q2142" s="20">
        <v>45482</v>
      </c>
      <c r="S2142" t="s">
        <v>776</v>
      </c>
      <c r="T2142">
        <v>500</v>
      </c>
      <c r="W2142">
        <v>5</v>
      </c>
      <c r="X2142" t="s">
        <v>1085</v>
      </c>
      <c r="AB2142" t="s">
        <v>1086</v>
      </c>
      <c r="AK2142">
        <v>1</v>
      </c>
      <c r="AL2142">
        <v>0</v>
      </c>
      <c r="AN2142" s="20">
        <v>45855</v>
      </c>
    </row>
    <row r="2143" spans="1:40" x14ac:dyDescent="0.25">
      <c r="A2143">
        <v>9262754</v>
      </c>
      <c r="B2143" t="s">
        <v>2235</v>
      </c>
      <c r="C2143" t="s">
        <v>64</v>
      </c>
      <c r="D2143" t="s">
        <v>58</v>
      </c>
      <c r="E2143" t="s">
        <v>58</v>
      </c>
      <c r="G2143" s="20">
        <v>42779</v>
      </c>
      <c r="H2143" t="s">
        <v>58</v>
      </c>
      <c r="I2143">
        <v>-9</v>
      </c>
      <c r="J2143" t="s">
        <v>1087</v>
      </c>
      <c r="L2143" t="s">
        <v>1083</v>
      </c>
      <c r="M2143">
        <v>8921256</v>
      </c>
      <c r="N2143" t="s">
        <v>143</v>
      </c>
      <c r="O2143" s="20">
        <v>45904</v>
      </c>
      <c r="P2143" t="s">
        <v>1084</v>
      </c>
      <c r="Q2143" s="20">
        <v>45540</v>
      </c>
      <c r="S2143" t="s">
        <v>776</v>
      </c>
      <c r="T2143">
        <v>500</v>
      </c>
      <c r="W2143">
        <v>5</v>
      </c>
      <c r="X2143" t="s">
        <v>1085</v>
      </c>
      <c r="AB2143" t="s">
        <v>1086</v>
      </c>
      <c r="AK2143">
        <v>0</v>
      </c>
      <c r="AL2143">
        <v>0</v>
      </c>
      <c r="AN2143" s="20">
        <v>45904</v>
      </c>
    </row>
    <row r="2144" spans="1:40" x14ac:dyDescent="0.25">
      <c r="A2144">
        <v>9258569</v>
      </c>
      <c r="B2144" t="s">
        <v>462</v>
      </c>
      <c r="C2144" t="s">
        <v>1528</v>
      </c>
      <c r="D2144" t="s">
        <v>58</v>
      </c>
      <c r="E2144" t="s">
        <v>58</v>
      </c>
      <c r="G2144" s="20">
        <v>41922</v>
      </c>
      <c r="H2144" t="s">
        <v>412</v>
      </c>
      <c r="I2144">
        <v>-12</v>
      </c>
      <c r="J2144" t="s">
        <v>1087</v>
      </c>
      <c r="L2144" t="s">
        <v>1083</v>
      </c>
      <c r="M2144">
        <v>8921458</v>
      </c>
      <c r="N2144" t="s">
        <v>92</v>
      </c>
      <c r="O2144" s="20">
        <v>45928</v>
      </c>
      <c r="P2144" t="s">
        <v>1084</v>
      </c>
      <c r="Q2144" s="20">
        <v>44817</v>
      </c>
      <c r="S2144" t="s">
        <v>776</v>
      </c>
      <c r="T2144">
        <v>500</v>
      </c>
      <c r="W2144">
        <v>5</v>
      </c>
      <c r="X2144" t="s">
        <v>1085</v>
      </c>
      <c r="AB2144" t="s">
        <v>1086</v>
      </c>
      <c r="AK2144">
        <v>0</v>
      </c>
      <c r="AL2144">
        <v>0</v>
      </c>
      <c r="AN2144" s="20">
        <v>45928</v>
      </c>
    </row>
    <row r="2145" spans="1:40" x14ac:dyDescent="0.25">
      <c r="A2145">
        <v>9263824</v>
      </c>
      <c r="B2145" t="s">
        <v>462</v>
      </c>
      <c r="C2145" t="s">
        <v>777</v>
      </c>
      <c r="D2145" t="s">
        <v>58</v>
      </c>
      <c r="E2145" t="s">
        <v>58</v>
      </c>
      <c r="G2145" s="20">
        <v>43191</v>
      </c>
      <c r="H2145" t="s">
        <v>58</v>
      </c>
      <c r="I2145">
        <v>-9</v>
      </c>
      <c r="J2145" t="s">
        <v>1087</v>
      </c>
      <c r="L2145" t="s">
        <v>1083</v>
      </c>
      <c r="M2145">
        <v>8920025</v>
      </c>
      <c r="N2145" t="s">
        <v>255</v>
      </c>
      <c r="O2145" s="20">
        <v>45923</v>
      </c>
      <c r="P2145" t="s">
        <v>1084</v>
      </c>
      <c r="Q2145" s="20">
        <v>45560</v>
      </c>
      <c r="S2145" t="s">
        <v>776</v>
      </c>
      <c r="T2145">
        <v>500</v>
      </c>
      <c r="W2145">
        <v>5</v>
      </c>
      <c r="X2145" t="s">
        <v>1085</v>
      </c>
      <c r="AB2145" t="s">
        <v>1086</v>
      </c>
      <c r="AK2145">
        <v>0</v>
      </c>
      <c r="AL2145">
        <v>0</v>
      </c>
      <c r="AN2145" s="20">
        <v>45923</v>
      </c>
    </row>
    <row r="2146" spans="1:40" x14ac:dyDescent="0.25">
      <c r="A2146">
        <v>9258758</v>
      </c>
      <c r="B2146" t="s">
        <v>462</v>
      </c>
      <c r="C2146" t="s">
        <v>334</v>
      </c>
      <c r="D2146" t="s">
        <v>7</v>
      </c>
      <c r="E2146" t="s">
        <v>7</v>
      </c>
      <c r="G2146" s="20">
        <v>40665</v>
      </c>
      <c r="H2146" t="s">
        <v>468</v>
      </c>
      <c r="I2146">
        <v>-15</v>
      </c>
      <c r="J2146" t="s">
        <v>1087</v>
      </c>
      <c r="L2146" t="s">
        <v>1083</v>
      </c>
      <c r="M2146">
        <v>8920646</v>
      </c>
      <c r="N2146" t="s">
        <v>175</v>
      </c>
      <c r="O2146" s="20">
        <v>45912</v>
      </c>
      <c r="P2146" t="s">
        <v>1084</v>
      </c>
      <c r="Q2146" s="20">
        <v>44822</v>
      </c>
      <c r="S2146" t="s">
        <v>776</v>
      </c>
      <c r="T2146">
        <v>669</v>
      </c>
      <c r="W2146">
        <v>6</v>
      </c>
      <c r="X2146" t="s">
        <v>1085</v>
      </c>
      <c r="AB2146" t="s">
        <v>1088</v>
      </c>
      <c r="AK2146">
        <v>0</v>
      </c>
      <c r="AL2146">
        <v>0</v>
      </c>
      <c r="AN2146" s="20">
        <v>45912</v>
      </c>
    </row>
    <row r="2147" spans="1:40" x14ac:dyDescent="0.25">
      <c r="A2147">
        <v>9265699</v>
      </c>
      <c r="B2147" t="s">
        <v>462</v>
      </c>
      <c r="C2147" t="s">
        <v>1758</v>
      </c>
      <c r="D2147" t="s">
        <v>7</v>
      </c>
      <c r="G2147" s="20">
        <v>42235</v>
      </c>
      <c r="H2147" t="s">
        <v>60</v>
      </c>
      <c r="I2147">
        <v>-11</v>
      </c>
      <c r="J2147" t="s">
        <v>1082</v>
      </c>
      <c r="L2147" t="s">
        <v>1083</v>
      </c>
      <c r="M2147">
        <v>8920031</v>
      </c>
      <c r="N2147" t="s">
        <v>241</v>
      </c>
      <c r="O2147" s="20">
        <v>45964</v>
      </c>
      <c r="P2147" t="s">
        <v>1084</v>
      </c>
      <c r="Q2147" s="20">
        <v>45855</v>
      </c>
      <c r="R2147" s="20">
        <v>45826</v>
      </c>
      <c r="S2147" t="s">
        <v>300</v>
      </c>
      <c r="T2147">
        <v>500</v>
      </c>
      <c r="W2147">
        <v>5</v>
      </c>
      <c r="X2147" t="s">
        <v>1085</v>
      </c>
      <c r="AB2147" t="s">
        <v>1086</v>
      </c>
      <c r="AK2147">
        <v>1</v>
      </c>
      <c r="AL2147">
        <v>0</v>
      </c>
      <c r="AN2147" s="20">
        <v>45855</v>
      </c>
    </row>
    <row r="2148" spans="1:40" x14ac:dyDescent="0.25">
      <c r="A2148">
        <v>9265608</v>
      </c>
      <c r="B2148" t="s">
        <v>462</v>
      </c>
      <c r="C2148" t="s">
        <v>552</v>
      </c>
      <c r="D2148" t="s">
        <v>58</v>
      </c>
      <c r="G2148" s="20">
        <v>42507</v>
      </c>
      <c r="H2148" t="s">
        <v>1465</v>
      </c>
      <c r="I2148">
        <v>-10</v>
      </c>
      <c r="J2148" t="s">
        <v>1087</v>
      </c>
      <c r="L2148" t="s">
        <v>1083</v>
      </c>
      <c r="M2148">
        <v>8920309</v>
      </c>
      <c r="N2148" t="s">
        <v>195</v>
      </c>
      <c r="O2148" s="20">
        <v>45846</v>
      </c>
      <c r="P2148" t="s">
        <v>1084</v>
      </c>
      <c r="Q2148" s="20">
        <v>45846</v>
      </c>
      <c r="S2148" t="s">
        <v>776</v>
      </c>
      <c r="T2148">
        <v>500</v>
      </c>
      <c r="W2148">
        <v>5</v>
      </c>
      <c r="X2148" t="s">
        <v>1085</v>
      </c>
      <c r="AB2148" t="s">
        <v>1088</v>
      </c>
      <c r="AK2148">
        <v>1</v>
      </c>
      <c r="AL2148">
        <v>1</v>
      </c>
      <c r="AN2148" s="20">
        <v>45846</v>
      </c>
    </row>
    <row r="2149" spans="1:40" x14ac:dyDescent="0.25">
      <c r="A2149">
        <v>9260609</v>
      </c>
      <c r="B2149" t="s">
        <v>3638</v>
      </c>
      <c r="C2149" t="s">
        <v>188</v>
      </c>
      <c r="D2149" t="s">
        <v>58</v>
      </c>
      <c r="G2149" s="20">
        <v>43467</v>
      </c>
      <c r="H2149" t="s">
        <v>58</v>
      </c>
      <c r="I2149">
        <v>-9</v>
      </c>
      <c r="J2149" t="s">
        <v>1087</v>
      </c>
      <c r="L2149" t="s">
        <v>1083</v>
      </c>
      <c r="M2149">
        <v>8921458</v>
      </c>
      <c r="N2149" t="s">
        <v>92</v>
      </c>
      <c r="O2149" s="20">
        <v>45913</v>
      </c>
      <c r="P2149" t="s">
        <v>1084</v>
      </c>
      <c r="Q2149" s="20">
        <v>45179</v>
      </c>
      <c r="S2149" t="s">
        <v>776</v>
      </c>
      <c r="T2149">
        <v>500</v>
      </c>
      <c r="W2149">
        <v>5</v>
      </c>
      <c r="X2149" t="s">
        <v>1085</v>
      </c>
      <c r="AB2149" t="s">
        <v>1086</v>
      </c>
      <c r="AK2149">
        <v>0</v>
      </c>
      <c r="AL2149">
        <v>0</v>
      </c>
      <c r="AN2149" s="20">
        <v>45913</v>
      </c>
    </row>
    <row r="2150" spans="1:40" x14ac:dyDescent="0.25">
      <c r="A2150">
        <v>9266219</v>
      </c>
      <c r="B2150" t="s">
        <v>3639</v>
      </c>
      <c r="C2150" t="s">
        <v>85</v>
      </c>
      <c r="D2150" t="s">
        <v>58</v>
      </c>
      <c r="G2150" s="20">
        <v>42270</v>
      </c>
      <c r="H2150" t="s">
        <v>60</v>
      </c>
      <c r="I2150">
        <v>-11</v>
      </c>
      <c r="J2150" t="s">
        <v>1087</v>
      </c>
      <c r="L2150" t="s">
        <v>1083</v>
      </c>
      <c r="M2150">
        <v>8920312</v>
      </c>
      <c r="N2150" t="s">
        <v>193</v>
      </c>
      <c r="O2150" s="20">
        <v>45908</v>
      </c>
      <c r="P2150" t="s">
        <v>1084</v>
      </c>
      <c r="Q2150" s="20">
        <v>45908</v>
      </c>
      <c r="S2150" t="s">
        <v>776</v>
      </c>
      <c r="T2150">
        <v>500</v>
      </c>
      <c r="W2150">
        <v>5</v>
      </c>
      <c r="X2150" t="s">
        <v>1085</v>
      </c>
      <c r="AB2150" t="s">
        <v>1086</v>
      </c>
      <c r="AK2150">
        <v>1</v>
      </c>
      <c r="AL2150">
        <v>0</v>
      </c>
      <c r="AN2150" s="20">
        <v>45908</v>
      </c>
    </row>
    <row r="2151" spans="1:40" x14ac:dyDescent="0.25">
      <c r="A2151">
        <v>9258771</v>
      </c>
      <c r="B2151" t="s">
        <v>979</v>
      </c>
      <c r="C2151" t="s">
        <v>120</v>
      </c>
      <c r="D2151" t="s">
        <v>7</v>
      </c>
      <c r="E2151" t="s">
        <v>7</v>
      </c>
      <c r="G2151" s="20">
        <v>40446</v>
      </c>
      <c r="H2151" t="s">
        <v>482</v>
      </c>
      <c r="I2151">
        <v>-16</v>
      </c>
      <c r="J2151" t="s">
        <v>1087</v>
      </c>
      <c r="L2151" t="s">
        <v>1083</v>
      </c>
      <c r="M2151">
        <v>8920646</v>
      </c>
      <c r="N2151" t="s">
        <v>175</v>
      </c>
      <c r="O2151" s="20">
        <v>45962</v>
      </c>
      <c r="P2151" t="s">
        <v>1084</v>
      </c>
      <c r="Q2151" s="20">
        <v>44822</v>
      </c>
      <c r="S2151" t="s">
        <v>776</v>
      </c>
      <c r="T2151">
        <v>500</v>
      </c>
      <c r="W2151">
        <v>5</v>
      </c>
      <c r="X2151" t="s">
        <v>1085</v>
      </c>
      <c r="AB2151" t="s">
        <v>1086</v>
      </c>
      <c r="AK2151">
        <v>0</v>
      </c>
      <c r="AL2151">
        <v>0</v>
      </c>
      <c r="AN2151" s="20">
        <v>45962</v>
      </c>
    </row>
    <row r="2152" spans="1:40" x14ac:dyDescent="0.25">
      <c r="A2152">
        <v>9266946</v>
      </c>
      <c r="B2152" t="s">
        <v>3640</v>
      </c>
      <c r="C2152" t="s">
        <v>141</v>
      </c>
      <c r="D2152" t="s">
        <v>58</v>
      </c>
      <c r="G2152" s="20">
        <v>43007</v>
      </c>
      <c r="H2152" t="s">
        <v>58</v>
      </c>
      <c r="I2152">
        <v>-9</v>
      </c>
      <c r="J2152" t="s">
        <v>1087</v>
      </c>
      <c r="L2152" t="s">
        <v>1083</v>
      </c>
      <c r="M2152">
        <v>8920389</v>
      </c>
      <c r="N2152" t="s">
        <v>184</v>
      </c>
      <c r="O2152" s="20">
        <v>45931</v>
      </c>
      <c r="P2152" t="s">
        <v>1084</v>
      </c>
      <c r="Q2152" s="20">
        <v>45931</v>
      </c>
      <c r="R2152" s="20">
        <v>45929</v>
      </c>
      <c r="S2152" t="s">
        <v>300</v>
      </c>
      <c r="T2152">
        <v>500</v>
      </c>
      <c r="W2152">
        <v>5</v>
      </c>
      <c r="X2152" t="s">
        <v>1085</v>
      </c>
      <c r="AB2152" t="s">
        <v>1086</v>
      </c>
      <c r="AK2152">
        <v>0</v>
      </c>
      <c r="AL2152">
        <v>0</v>
      </c>
      <c r="AN2152" s="20">
        <v>45931</v>
      </c>
    </row>
    <row r="2153" spans="1:40" x14ac:dyDescent="0.25">
      <c r="A2153">
        <v>9256434</v>
      </c>
      <c r="B2153" t="s">
        <v>447</v>
      </c>
      <c r="C2153" t="s">
        <v>526</v>
      </c>
      <c r="D2153" t="s">
        <v>7</v>
      </c>
      <c r="E2153" t="s">
        <v>7</v>
      </c>
      <c r="G2153" s="20">
        <v>40558</v>
      </c>
      <c r="H2153" t="s">
        <v>468</v>
      </c>
      <c r="I2153">
        <v>-15</v>
      </c>
      <c r="J2153" t="s">
        <v>1087</v>
      </c>
      <c r="L2153" t="s">
        <v>1083</v>
      </c>
      <c r="M2153">
        <v>8920312</v>
      </c>
      <c r="N2153" t="s">
        <v>193</v>
      </c>
      <c r="O2153" s="20">
        <v>45903</v>
      </c>
      <c r="P2153" t="s">
        <v>1084</v>
      </c>
      <c r="Q2153" s="20">
        <v>44457</v>
      </c>
      <c r="S2153" t="s">
        <v>776</v>
      </c>
      <c r="T2153">
        <v>750</v>
      </c>
      <c r="W2153">
        <v>7</v>
      </c>
      <c r="X2153" t="s">
        <v>1085</v>
      </c>
      <c r="AB2153" t="s">
        <v>1086</v>
      </c>
      <c r="AK2153">
        <v>1</v>
      </c>
      <c r="AL2153">
        <v>0</v>
      </c>
      <c r="AN2153" s="20">
        <v>45903</v>
      </c>
    </row>
    <row r="2154" spans="1:40" x14ac:dyDescent="0.25">
      <c r="A2154">
        <v>9253627</v>
      </c>
      <c r="B2154" t="s">
        <v>447</v>
      </c>
      <c r="C2154" t="s">
        <v>498</v>
      </c>
      <c r="D2154" t="s">
        <v>7</v>
      </c>
      <c r="E2154" t="s">
        <v>7</v>
      </c>
      <c r="G2154" s="20">
        <v>40788</v>
      </c>
      <c r="H2154" t="s">
        <v>468</v>
      </c>
      <c r="I2154">
        <v>-15</v>
      </c>
      <c r="J2154" t="s">
        <v>1082</v>
      </c>
      <c r="L2154" t="s">
        <v>1083</v>
      </c>
      <c r="M2154">
        <v>8920646</v>
      </c>
      <c r="N2154" t="s">
        <v>175</v>
      </c>
      <c r="O2154" s="20">
        <v>45914</v>
      </c>
      <c r="P2154" t="s">
        <v>1084</v>
      </c>
      <c r="Q2154" s="20">
        <v>43482</v>
      </c>
      <c r="S2154" t="s">
        <v>776</v>
      </c>
      <c r="T2154">
        <v>813</v>
      </c>
      <c r="W2154">
        <v>8</v>
      </c>
      <c r="X2154" t="s">
        <v>1085</v>
      </c>
      <c r="AB2154" t="s">
        <v>1086</v>
      </c>
      <c r="AK2154">
        <v>0</v>
      </c>
      <c r="AL2154">
        <v>0</v>
      </c>
      <c r="AN2154" s="20">
        <v>45914</v>
      </c>
    </row>
    <row r="2155" spans="1:40" x14ac:dyDescent="0.25">
      <c r="A2155">
        <v>9263453</v>
      </c>
      <c r="B2155" t="s">
        <v>447</v>
      </c>
      <c r="C2155" t="s">
        <v>136</v>
      </c>
      <c r="D2155" t="s">
        <v>58</v>
      </c>
      <c r="E2155" t="s">
        <v>58</v>
      </c>
      <c r="G2155" s="20">
        <v>42493</v>
      </c>
      <c r="H2155" t="s">
        <v>1465</v>
      </c>
      <c r="I2155">
        <v>-10</v>
      </c>
      <c r="J2155" t="s">
        <v>1087</v>
      </c>
      <c r="L2155" t="s">
        <v>1083</v>
      </c>
      <c r="M2155">
        <v>8920111</v>
      </c>
      <c r="N2155" t="s">
        <v>212</v>
      </c>
      <c r="O2155" s="20">
        <v>45848</v>
      </c>
      <c r="P2155" t="s">
        <v>1084</v>
      </c>
      <c r="Q2155" s="20">
        <v>45549</v>
      </c>
      <c r="S2155" t="s">
        <v>776</v>
      </c>
      <c r="T2155">
        <v>500</v>
      </c>
      <c r="W2155">
        <v>5</v>
      </c>
      <c r="X2155" t="s">
        <v>1085</v>
      </c>
      <c r="AB2155" t="s">
        <v>1086</v>
      </c>
      <c r="AK2155">
        <v>0</v>
      </c>
      <c r="AL2155">
        <v>0</v>
      </c>
      <c r="AN2155" s="20">
        <v>45848</v>
      </c>
    </row>
    <row r="2156" spans="1:40" x14ac:dyDescent="0.25">
      <c r="A2156">
        <v>9261019</v>
      </c>
      <c r="B2156" t="s">
        <v>447</v>
      </c>
      <c r="C2156" t="s">
        <v>136</v>
      </c>
      <c r="D2156" t="s">
        <v>58</v>
      </c>
      <c r="E2156" t="s">
        <v>58</v>
      </c>
      <c r="G2156" s="20">
        <v>43526</v>
      </c>
      <c r="H2156" t="s">
        <v>58</v>
      </c>
      <c r="I2156">
        <v>-9</v>
      </c>
      <c r="J2156" t="s">
        <v>1087</v>
      </c>
      <c r="L2156" t="s">
        <v>1083</v>
      </c>
      <c r="M2156">
        <v>8921458</v>
      </c>
      <c r="N2156" t="s">
        <v>92</v>
      </c>
      <c r="O2156" s="20">
        <v>45907</v>
      </c>
      <c r="P2156" t="s">
        <v>1084</v>
      </c>
      <c r="Q2156" s="20">
        <v>45194</v>
      </c>
      <c r="R2156" s="20">
        <v>45900</v>
      </c>
      <c r="S2156" t="s">
        <v>300</v>
      </c>
      <c r="T2156">
        <v>500</v>
      </c>
      <c r="W2156">
        <v>5</v>
      </c>
      <c r="X2156" t="s">
        <v>1085</v>
      </c>
      <c r="AB2156" t="s">
        <v>1086</v>
      </c>
      <c r="AK2156">
        <v>0</v>
      </c>
      <c r="AL2156">
        <v>0</v>
      </c>
      <c r="AN2156" s="20">
        <v>45907</v>
      </c>
    </row>
    <row r="2157" spans="1:40" x14ac:dyDescent="0.25">
      <c r="A2157">
        <v>9262377</v>
      </c>
      <c r="B2157" t="s">
        <v>2236</v>
      </c>
      <c r="C2157" t="s">
        <v>159</v>
      </c>
      <c r="D2157" t="s">
        <v>58</v>
      </c>
      <c r="E2157" t="s">
        <v>58</v>
      </c>
      <c r="G2157" s="20">
        <v>41992</v>
      </c>
      <c r="H2157" t="s">
        <v>412</v>
      </c>
      <c r="I2157">
        <v>-12</v>
      </c>
      <c r="J2157" t="s">
        <v>1087</v>
      </c>
      <c r="L2157" t="s">
        <v>1083</v>
      </c>
      <c r="M2157">
        <v>8920309</v>
      </c>
      <c r="N2157" t="s">
        <v>195</v>
      </c>
      <c r="O2157" s="20">
        <v>45845</v>
      </c>
      <c r="P2157" t="s">
        <v>1084</v>
      </c>
      <c r="Q2157" s="20">
        <v>45506</v>
      </c>
      <c r="S2157" t="s">
        <v>776</v>
      </c>
      <c r="T2157">
        <v>500</v>
      </c>
      <c r="W2157">
        <v>5</v>
      </c>
      <c r="X2157" t="s">
        <v>1085</v>
      </c>
      <c r="AB2157" t="s">
        <v>1086</v>
      </c>
      <c r="AK2157">
        <v>0</v>
      </c>
      <c r="AL2157">
        <v>0</v>
      </c>
      <c r="AN2157" s="20">
        <v>45845</v>
      </c>
    </row>
    <row r="2158" spans="1:40" x14ac:dyDescent="0.25">
      <c r="A2158">
        <v>9260720</v>
      </c>
      <c r="B2158" t="s">
        <v>1529</v>
      </c>
      <c r="C2158" t="s">
        <v>271</v>
      </c>
      <c r="D2158" t="s">
        <v>7</v>
      </c>
      <c r="E2158" t="s">
        <v>7</v>
      </c>
      <c r="G2158" s="20">
        <v>41929</v>
      </c>
      <c r="H2158" t="s">
        <v>412</v>
      </c>
      <c r="I2158">
        <v>-12</v>
      </c>
      <c r="J2158" t="s">
        <v>1087</v>
      </c>
      <c r="L2158" t="s">
        <v>1083</v>
      </c>
      <c r="M2158">
        <v>8920049</v>
      </c>
      <c r="N2158" t="s">
        <v>235</v>
      </c>
      <c r="O2158" s="20">
        <v>45911</v>
      </c>
      <c r="P2158" t="s">
        <v>1084</v>
      </c>
      <c r="Q2158" s="20">
        <v>45182</v>
      </c>
      <c r="S2158" t="s">
        <v>776</v>
      </c>
      <c r="T2158">
        <v>533</v>
      </c>
      <c r="W2158">
        <v>5</v>
      </c>
      <c r="X2158" t="s">
        <v>1085</v>
      </c>
      <c r="AB2158" t="s">
        <v>1086</v>
      </c>
      <c r="AK2158">
        <v>0</v>
      </c>
      <c r="AL2158">
        <v>0</v>
      </c>
      <c r="AN2158" s="20">
        <v>45911</v>
      </c>
    </row>
    <row r="2159" spans="1:40" x14ac:dyDescent="0.25">
      <c r="A2159">
        <v>9267099</v>
      </c>
      <c r="B2159" t="s">
        <v>3641</v>
      </c>
      <c r="C2159" t="s">
        <v>3642</v>
      </c>
      <c r="D2159" t="s">
        <v>58</v>
      </c>
      <c r="G2159" s="20">
        <v>43900</v>
      </c>
      <c r="H2159" t="s">
        <v>58</v>
      </c>
      <c r="I2159">
        <v>-9</v>
      </c>
      <c r="J2159" t="s">
        <v>1087</v>
      </c>
      <c r="L2159" t="s">
        <v>1083</v>
      </c>
      <c r="M2159">
        <v>8921458</v>
      </c>
      <c r="N2159" t="s">
        <v>92</v>
      </c>
      <c r="O2159" s="20">
        <v>45942</v>
      </c>
      <c r="P2159" t="s">
        <v>1084</v>
      </c>
      <c r="Q2159" s="20">
        <v>45942</v>
      </c>
      <c r="S2159" t="s">
        <v>776</v>
      </c>
      <c r="T2159">
        <v>500</v>
      </c>
      <c r="W2159">
        <v>5</v>
      </c>
      <c r="X2159" t="s">
        <v>1085</v>
      </c>
      <c r="AB2159" t="s">
        <v>1086</v>
      </c>
      <c r="AK2159">
        <v>0</v>
      </c>
      <c r="AL2159">
        <v>0</v>
      </c>
      <c r="AN2159" s="20">
        <v>45942</v>
      </c>
    </row>
    <row r="2160" spans="1:40" x14ac:dyDescent="0.25">
      <c r="A2160">
        <v>9265187</v>
      </c>
      <c r="B2160" t="s">
        <v>2637</v>
      </c>
      <c r="C2160" t="s">
        <v>142</v>
      </c>
      <c r="D2160" t="s">
        <v>58</v>
      </c>
      <c r="E2160" t="s">
        <v>58</v>
      </c>
      <c r="G2160" s="20">
        <v>41767</v>
      </c>
      <c r="H2160" t="s">
        <v>412</v>
      </c>
      <c r="I2160">
        <v>-12</v>
      </c>
      <c r="J2160" t="s">
        <v>1087</v>
      </c>
      <c r="L2160" t="s">
        <v>1083</v>
      </c>
      <c r="M2160">
        <v>8920140</v>
      </c>
      <c r="N2160" t="s">
        <v>511</v>
      </c>
      <c r="O2160" s="20">
        <v>45929</v>
      </c>
      <c r="P2160" t="s">
        <v>1084</v>
      </c>
      <c r="Q2160" s="20">
        <v>45628</v>
      </c>
      <c r="S2160" t="s">
        <v>776</v>
      </c>
      <c r="T2160">
        <v>500</v>
      </c>
      <c r="W2160">
        <v>5</v>
      </c>
      <c r="X2160" t="s">
        <v>1085</v>
      </c>
      <c r="AB2160" t="s">
        <v>1086</v>
      </c>
      <c r="AK2160">
        <v>1</v>
      </c>
      <c r="AL2160">
        <v>1</v>
      </c>
      <c r="AN2160" s="20">
        <v>45929</v>
      </c>
    </row>
    <row r="2161" spans="1:40" x14ac:dyDescent="0.25">
      <c r="A2161">
        <v>9265700</v>
      </c>
      <c r="B2161" t="s">
        <v>3643</v>
      </c>
      <c r="C2161" t="s">
        <v>3644</v>
      </c>
      <c r="D2161" t="s">
        <v>58</v>
      </c>
      <c r="G2161" s="20">
        <v>42614</v>
      </c>
      <c r="H2161" t="s">
        <v>1465</v>
      </c>
      <c r="I2161">
        <v>-10</v>
      </c>
      <c r="J2161" t="s">
        <v>1087</v>
      </c>
      <c r="L2161" t="s">
        <v>1083</v>
      </c>
      <c r="M2161">
        <v>8920031</v>
      </c>
      <c r="N2161" t="s">
        <v>241</v>
      </c>
      <c r="O2161" s="20">
        <v>45855</v>
      </c>
      <c r="P2161" t="s">
        <v>1084</v>
      </c>
      <c r="Q2161" s="20">
        <v>45855</v>
      </c>
      <c r="R2161" s="20">
        <v>45792</v>
      </c>
      <c r="S2161" t="s">
        <v>300</v>
      </c>
      <c r="T2161">
        <v>500</v>
      </c>
      <c r="W2161">
        <v>5</v>
      </c>
      <c r="X2161" t="s">
        <v>1085</v>
      </c>
      <c r="AB2161" t="s">
        <v>1086</v>
      </c>
      <c r="AK2161">
        <v>1</v>
      </c>
      <c r="AL2161">
        <v>0</v>
      </c>
      <c r="AN2161" s="20">
        <v>45855</v>
      </c>
    </row>
    <row r="2162" spans="1:40" x14ac:dyDescent="0.25">
      <c r="A2162">
        <v>9267395</v>
      </c>
      <c r="B2162" t="s">
        <v>3645</v>
      </c>
      <c r="C2162" t="s">
        <v>120</v>
      </c>
      <c r="D2162" t="s">
        <v>58</v>
      </c>
      <c r="G2162" s="20">
        <v>42277</v>
      </c>
      <c r="H2162" t="s">
        <v>60</v>
      </c>
      <c r="I2162">
        <v>-11</v>
      </c>
      <c r="J2162" t="s">
        <v>1087</v>
      </c>
      <c r="L2162" t="s">
        <v>1083</v>
      </c>
      <c r="M2162">
        <v>8920075</v>
      </c>
      <c r="N2162" t="s">
        <v>57</v>
      </c>
      <c r="O2162" s="20">
        <v>45967</v>
      </c>
      <c r="P2162" t="s">
        <v>1084</v>
      </c>
      <c r="Q2162" s="20">
        <v>45967</v>
      </c>
      <c r="S2162" t="s">
        <v>776</v>
      </c>
      <c r="T2162">
        <v>500</v>
      </c>
      <c r="W2162">
        <v>5</v>
      </c>
      <c r="X2162" t="s">
        <v>1085</v>
      </c>
      <c r="AB2162" t="s">
        <v>1086</v>
      </c>
      <c r="AK2162">
        <v>0</v>
      </c>
      <c r="AL2162">
        <v>0</v>
      </c>
      <c r="AN2162" s="20">
        <v>45967</v>
      </c>
    </row>
    <row r="2163" spans="1:40" x14ac:dyDescent="0.25">
      <c r="A2163">
        <v>9259080</v>
      </c>
      <c r="B2163" t="s">
        <v>980</v>
      </c>
      <c r="C2163" t="s">
        <v>919</v>
      </c>
      <c r="D2163" t="s">
        <v>7</v>
      </c>
      <c r="E2163" t="s">
        <v>7</v>
      </c>
      <c r="G2163" s="20">
        <v>39905</v>
      </c>
      <c r="H2163" t="s">
        <v>487</v>
      </c>
      <c r="I2163">
        <v>-17</v>
      </c>
      <c r="J2163" t="s">
        <v>1087</v>
      </c>
      <c r="L2163" t="s">
        <v>1083</v>
      </c>
      <c r="M2163">
        <v>8920018</v>
      </c>
      <c r="N2163" t="s">
        <v>259</v>
      </c>
      <c r="O2163" s="20">
        <v>45916</v>
      </c>
      <c r="P2163" t="s">
        <v>1084</v>
      </c>
      <c r="Q2163" s="20">
        <v>44832</v>
      </c>
      <c r="S2163" t="s">
        <v>776</v>
      </c>
      <c r="T2163">
        <v>510</v>
      </c>
      <c r="W2163">
        <v>5</v>
      </c>
      <c r="X2163" t="s">
        <v>1085</v>
      </c>
      <c r="AB2163" t="s">
        <v>1086</v>
      </c>
      <c r="AK2163">
        <v>0</v>
      </c>
      <c r="AL2163">
        <v>0</v>
      </c>
    </row>
    <row r="2164" spans="1:40" x14ac:dyDescent="0.25">
      <c r="A2164">
        <v>9254856</v>
      </c>
      <c r="B2164" t="s">
        <v>981</v>
      </c>
      <c r="C2164" t="s">
        <v>116</v>
      </c>
      <c r="D2164" t="s">
        <v>7</v>
      </c>
      <c r="E2164" t="s">
        <v>7</v>
      </c>
      <c r="G2164" s="20">
        <v>40988</v>
      </c>
      <c r="H2164" t="s">
        <v>458</v>
      </c>
      <c r="I2164">
        <v>-14</v>
      </c>
      <c r="J2164" t="s">
        <v>1087</v>
      </c>
      <c r="L2164" t="s">
        <v>1083</v>
      </c>
      <c r="M2164">
        <v>8921190</v>
      </c>
      <c r="N2164" t="s">
        <v>149</v>
      </c>
      <c r="O2164" s="20">
        <v>45904</v>
      </c>
      <c r="P2164" t="s">
        <v>1084</v>
      </c>
      <c r="Q2164" s="20">
        <v>43754</v>
      </c>
      <c r="S2164" t="s">
        <v>776</v>
      </c>
      <c r="T2164">
        <v>602</v>
      </c>
      <c r="W2164">
        <v>6</v>
      </c>
      <c r="X2164" t="s">
        <v>1085</v>
      </c>
      <c r="AB2164" t="s">
        <v>1086</v>
      </c>
      <c r="AK2164">
        <v>0</v>
      </c>
      <c r="AL2164">
        <v>0</v>
      </c>
      <c r="AN2164" s="20">
        <v>45904</v>
      </c>
    </row>
    <row r="2165" spans="1:40" x14ac:dyDescent="0.25">
      <c r="A2165">
        <v>9257157</v>
      </c>
      <c r="B2165" t="s">
        <v>1364</v>
      </c>
      <c r="C2165" t="s">
        <v>136</v>
      </c>
      <c r="D2165" t="s">
        <v>7</v>
      </c>
      <c r="E2165" t="s">
        <v>7</v>
      </c>
      <c r="G2165" s="20">
        <v>40843</v>
      </c>
      <c r="H2165" t="s">
        <v>468</v>
      </c>
      <c r="I2165">
        <v>-15</v>
      </c>
      <c r="J2165" t="s">
        <v>1087</v>
      </c>
      <c r="L2165" t="s">
        <v>1083</v>
      </c>
      <c r="M2165">
        <v>8920075</v>
      </c>
      <c r="N2165" t="s">
        <v>57</v>
      </c>
      <c r="O2165" s="20">
        <v>45915</v>
      </c>
      <c r="P2165" t="s">
        <v>1084</v>
      </c>
      <c r="Q2165" s="20">
        <v>44487</v>
      </c>
      <c r="S2165" t="s">
        <v>776</v>
      </c>
      <c r="T2165">
        <v>590</v>
      </c>
      <c r="W2165">
        <v>5</v>
      </c>
      <c r="X2165" t="s">
        <v>1085</v>
      </c>
      <c r="AB2165" t="s">
        <v>1086</v>
      </c>
      <c r="AK2165">
        <v>0</v>
      </c>
      <c r="AL2165">
        <v>0</v>
      </c>
      <c r="AN2165" s="20">
        <v>45915</v>
      </c>
    </row>
    <row r="2166" spans="1:40" x14ac:dyDescent="0.25">
      <c r="A2166">
        <v>9265609</v>
      </c>
      <c r="B2166" t="s">
        <v>3646</v>
      </c>
      <c r="C2166" t="s">
        <v>1767</v>
      </c>
      <c r="D2166" t="s">
        <v>58</v>
      </c>
      <c r="G2166" s="20">
        <v>44320</v>
      </c>
      <c r="H2166" t="s">
        <v>58</v>
      </c>
      <c r="I2166">
        <v>-9</v>
      </c>
      <c r="J2166" t="s">
        <v>1087</v>
      </c>
      <c r="L2166" t="s">
        <v>1083</v>
      </c>
      <c r="M2166">
        <v>8920309</v>
      </c>
      <c r="N2166" t="s">
        <v>195</v>
      </c>
      <c r="O2166" s="20">
        <v>45846</v>
      </c>
      <c r="P2166" t="s">
        <v>1084</v>
      </c>
      <c r="Q2166" s="20">
        <v>45846</v>
      </c>
      <c r="S2166" t="s">
        <v>776</v>
      </c>
      <c r="T2166">
        <v>500</v>
      </c>
      <c r="W2166">
        <v>5</v>
      </c>
      <c r="X2166" t="s">
        <v>1085</v>
      </c>
      <c r="AB2166" t="s">
        <v>1086</v>
      </c>
      <c r="AK2166">
        <v>0</v>
      </c>
      <c r="AL2166">
        <v>0</v>
      </c>
      <c r="AN2166" s="20">
        <v>45846</v>
      </c>
    </row>
    <row r="2167" spans="1:40" x14ac:dyDescent="0.25">
      <c r="A2167">
        <v>9267078</v>
      </c>
      <c r="B2167" t="s">
        <v>3647</v>
      </c>
      <c r="C2167" t="s">
        <v>3648</v>
      </c>
      <c r="D2167" t="s">
        <v>58</v>
      </c>
      <c r="G2167" s="20">
        <v>43150</v>
      </c>
      <c r="H2167" t="s">
        <v>58</v>
      </c>
      <c r="I2167">
        <v>-9</v>
      </c>
      <c r="J2167" t="s">
        <v>1082</v>
      </c>
      <c r="L2167" t="s">
        <v>1083</v>
      </c>
      <c r="M2167">
        <v>8920025</v>
      </c>
      <c r="N2167" t="s">
        <v>255</v>
      </c>
      <c r="O2167" s="20">
        <v>45939</v>
      </c>
      <c r="P2167" t="s">
        <v>1084</v>
      </c>
      <c r="Q2167" s="20">
        <v>45939</v>
      </c>
      <c r="S2167" t="s">
        <v>776</v>
      </c>
      <c r="T2167">
        <v>500</v>
      </c>
      <c r="W2167">
        <v>5</v>
      </c>
      <c r="X2167" t="s">
        <v>1085</v>
      </c>
      <c r="AB2167" t="s">
        <v>1086</v>
      </c>
      <c r="AK2167">
        <v>0</v>
      </c>
      <c r="AL2167">
        <v>0</v>
      </c>
      <c r="AN2167" s="20">
        <v>45939</v>
      </c>
    </row>
    <row r="2168" spans="1:40" x14ac:dyDescent="0.25">
      <c r="A2168">
        <v>9266687</v>
      </c>
      <c r="B2168" t="s">
        <v>3649</v>
      </c>
      <c r="C2168" t="s">
        <v>1557</v>
      </c>
      <c r="D2168" t="s">
        <v>58</v>
      </c>
      <c r="G2168" s="20">
        <v>42224</v>
      </c>
      <c r="H2168" t="s">
        <v>60</v>
      </c>
      <c r="I2168">
        <v>-11</v>
      </c>
      <c r="J2168" t="s">
        <v>1087</v>
      </c>
      <c r="L2168" t="s">
        <v>1083</v>
      </c>
      <c r="M2168">
        <v>8921316</v>
      </c>
      <c r="N2168" t="s">
        <v>135</v>
      </c>
      <c r="O2168" s="20">
        <v>45923</v>
      </c>
      <c r="P2168" t="s">
        <v>1084</v>
      </c>
      <c r="Q2168" s="20">
        <v>45923</v>
      </c>
      <c r="S2168" t="s">
        <v>776</v>
      </c>
      <c r="T2168">
        <v>500</v>
      </c>
      <c r="W2168">
        <v>5</v>
      </c>
      <c r="X2168" t="s">
        <v>1085</v>
      </c>
      <c r="AB2168" t="s">
        <v>1086</v>
      </c>
      <c r="AK2168">
        <v>0</v>
      </c>
      <c r="AL2168">
        <v>0</v>
      </c>
      <c r="AN2168" s="20">
        <v>45923</v>
      </c>
    </row>
    <row r="2169" spans="1:40" x14ac:dyDescent="0.25">
      <c r="A2169">
        <v>9253131</v>
      </c>
      <c r="B2169" t="s">
        <v>3650</v>
      </c>
      <c r="C2169" t="s">
        <v>3651</v>
      </c>
      <c r="D2169" t="s">
        <v>58</v>
      </c>
      <c r="G2169" s="20">
        <v>39935</v>
      </c>
      <c r="H2169" t="s">
        <v>487</v>
      </c>
      <c r="I2169">
        <v>-17</v>
      </c>
      <c r="J2169" t="s">
        <v>1087</v>
      </c>
      <c r="L2169" t="s">
        <v>1083</v>
      </c>
      <c r="M2169">
        <v>8920075</v>
      </c>
      <c r="N2169" t="s">
        <v>57</v>
      </c>
      <c r="O2169" s="20">
        <v>45917</v>
      </c>
      <c r="P2169" t="s">
        <v>1084</v>
      </c>
      <c r="Q2169" s="20">
        <v>43382</v>
      </c>
      <c r="S2169" t="s">
        <v>776</v>
      </c>
      <c r="T2169">
        <v>500</v>
      </c>
      <c r="W2169">
        <v>5</v>
      </c>
      <c r="X2169" t="s">
        <v>1085</v>
      </c>
      <c r="AB2169" t="s">
        <v>1086</v>
      </c>
      <c r="AK2169">
        <v>0</v>
      </c>
      <c r="AL2169">
        <v>0</v>
      </c>
      <c r="AN2169" s="20">
        <v>45917</v>
      </c>
    </row>
    <row r="2170" spans="1:40" x14ac:dyDescent="0.25">
      <c r="A2170">
        <v>9262570</v>
      </c>
      <c r="B2170" t="s">
        <v>2237</v>
      </c>
      <c r="C2170" t="s">
        <v>252</v>
      </c>
      <c r="D2170" t="s">
        <v>7</v>
      </c>
      <c r="E2170" t="s">
        <v>7</v>
      </c>
      <c r="G2170" s="20">
        <v>42026</v>
      </c>
      <c r="H2170" t="s">
        <v>60</v>
      </c>
      <c r="I2170">
        <v>-11</v>
      </c>
      <c r="J2170" t="s">
        <v>1087</v>
      </c>
      <c r="L2170" t="s">
        <v>1083</v>
      </c>
      <c r="M2170">
        <v>8920151</v>
      </c>
      <c r="N2170" t="s">
        <v>606</v>
      </c>
      <c r="O2170" s="20">
        <v>45977</v>
      </c>
      <c r="P2170" t="s">
        <v>1084</v>
      </c>
      <c r="Q2170" s="20">
        <v>45534</v>
      </c>
      <c r="R2170" s="20">
        <v>45839</v>
      </c>
      <c r="S2170" t="s">
        <v>300</v>
      </c>
      <c r="T2170">
        <v>500</v>
      </c>
      <c r="W2170">
        <v>5</v>
      </c>
      <c r="X2170" t="s">
        <v>1085</v>
      </c>
      <c r="AB2170" t="s">
        <v>1086</v>
      </c>
      <c r="AK2170">
        <v>1</v>
      </c>
      <c r="AL2170">
        <v>1</v>
      </c>
      <c r="AN2170" s="20">
        <v>45887</v>
      </c>
    </row>
    <row r="2171" spans="1:40" x14ac:dyDescent="0.25">
      <c r="A2171">
        <v>9266734</v>
      </c>
      <c r="B2171" t="s">
        <v>3652</v>
      </c>
      <c r="C2171" t="s">
        <v>200</v>
      </c>
      <c r="D2171" t="s">
        <v>58</v>
      </c>
      <c r="G2171" s="20">
        <v>41471</v>
      </c>
      <c r="H2171" t="s">
        <v>443</v>
      </c>
      <c r="I2171">
        <v>-13</v>
      </c>
      <c r="J2171" t="s">
        <v>1087</v>
      </c>
      <c r="L2171" t="s">
        <v>1083</v>
      </c>
      <c r="M2171">
        <v>8921190</v>
      </c>
      <c r="N2171" t="s">
        <v>149</v>
      </c>
      <c r="O2171" s="20">
        <v>45924</v>
      </c>
      <c r="P2171" t="s">
        <v>1084</v>
      </c>
      <c r="Q2171" s="20">
        <v>45924</v>
      </c>
      <c r="S2171" t="s">
        <v>776</v>
      </c>
      <c r="T2171">
        <v>500</v>
      </c>
      <c r="W2171">
        <v>5</v>
      </c>
      <c r="X2171" t="s">
        <v>1085</v>
      </c>
      <c r="AB2171" t="s">
        <v>1086</v>
      </c>
      <c r="AK2171">
        <v>0</v>
      </c>
      <c r="AL2171">
        <v>0</v>
      </c>
      <c r="AN2171" s="20">
        <v>45924</v>
      </c>
    </row>
    <row r="2172" spans="1:40" x14ac:dyDescent="0.25">
      <c r="A2172">
        <v>9266923</v>
      </c>
      <c r="B2172" t="s">
        <v>3653</v>
      </c>
      <c r="C2172" t="s">
        <v>414</v>
      </c>
      <c r="D2172" t="s">
        <v>58</v>
      </c>
      <c r="G2172" s="20">
        <v>40617</v>
      </c>
      <c r="H2172" t="s">
        <v>468</v>
      </c>
      <c r="I2172">
        <v>-15</v>
      </c>
      <c r="J2172" t="s">
        <v>1087</v>
      </c>
      <c r="L2172" t="s">
        <v>1083</v>
      </c>
      <c r="M2172">
        <v>8921458</v>
      </c>
      <c r="N2172" t="s">
        <v>92</v>
      </c>
      <c r="O2172" s="20">
        <v>45930</v>
      </c>
      <c r="P2172" t="s">
        <v>1084</v>
      </c>
      <c r="Q2172" s="20">
        <v>45930</v>
      </c>
      <c r="S2172" t="s">
        <v>776</v>
      </c>
      <c r="T2172">
        <v>500</v>
      </c>
      <c r="W2172">
        <v>5</v>
      </c>
      <c r="X2172" t="s">
        <v>1085</v>
      </c>
      <c r="AB2172" t="s">
        <v>1086</v>
      </c>
      <c r="AK2172">
        <v>0</v>
      </c>
      <c r="AL2172">
        <v>0</v>
      </c>
      <c r="AN2172" s="20">
        <v>45930</v>
      </c>
    </row>
    <row r="2173" spans="1:40" x14ac:dyDescent="0.25">
      <c r="A2173">
        <v>9266729</v>
      </c>
      <c r="B2173" t="s">
        <v>3654</v>
      </c>
      <c r="C2173" t="s">
        <v>3655</v>
      </c>
      <c r="D2173" t="s">
        <v>58</v>
      </c>
      <c r="G2173" s="20">
        <v>40813</v>
      </c>
      <c r="H2173" t="s">
        <v>468</v>
      </c>
      <c r="I2173">
        <v>-15</v>
      </c>
      <c r="J2173" t="s">
        <v>1082</v>
      </c>
      <c r="L2173" t="s">
        <v>1083</v>
      </c>
      <c r="M2173">
        <v>8921190</v>
      </c>
      <c r="N2173" t="s">
        <v>149</v>
      </c>
      <c r="O2173" s="20">
        <v>45924</v>
      </c>
      <c r="P2173" t="s">
        <v>1084</v>
      </c>
      <c r="Q2173" s="20">
        <v>45924</v>
      </c>
      <c r="S2173" t="s">
        <v>776</v>
      </c>
      <c r="T2173">
        <v>500</v>
      </c>
      <c r="W2173">
        <v>5</v>
      </c>
      <c r="X2173" t="s">
        <v>1085</v>
      </c>
      <c r="AB2173" t="s">
        <v>1086</v>
      </c>
      <c r="AK2173">
        <v>0</v>
      </c>
      <c r="AL2173">
        <v>0</v>
      </c>
      <c r="AN2173" s="20">
        <v>45924</v>
      </c>
    </row>
    <row r="2174" spans="1:40" x14ac:dyDescent="0.25">
      <c r="A2174">
        <v>9249785</v>
      </c>
      <c r="B2174" t="s">
        <v>982</v>
      </c>
      <c r="C2174" t="s">
        <v>120</v>
      </c>
      <c r="D2174" t="s">
        <v>58</v>
      </c>
      <c r="E2174" t="s">
        <v>58</v>
      </c>
      <c r="G2174" s="20">
        <v>40359</v>
      </c>
      <c r="H2174" t="s">
        <v>482</v>
      </c>
      <c r="I2174">
        <v>-16</v>
      </c>
      <c r="J2174" t="s">
        <v>1087</v>
      </c>
      <c r="L2174" t="s">
        <v>1083</v>
      </c>
      <c r="M2174">
        <v>8921458</v>
      </c>
      <c r="N2174" t="s">
        <v>92</v>
      </c>
      <c r="O2174" s="20">
        <v>45933</v>
      </c>
      <c r="P2174" t="s">
        <v>1084</v>
      </c>
      <c r="Q2174" s="20">
        <v>42623</v>
      </c>
      <c r="S2174" t="s">
        <v>776</v>
      </c>
      <c r="T2174">
        <v>500</v>
      </c>
      <c r="W2174">
        <v>5</v>
      </c>
      <c r="X2174" t="s">
        <v>1085</v>
      </c>
      <c r="AB2174" t="s">
        <v>1086</v>
      </c>
      <c r="AK2174">
        <v>0</v>
      </c>
      <c r="AL2174">
        <v>0</v>
      </c>
      <c r="AN2174" s="20">
        <v>45933</v>
      </c>
    </row>
    <row r="2175" spans="1:40" x14ac:dyDescent="0.25">
      <c r="A2175">
        <v>9254097</v>
      </c>
      <c r="B2175" t="s">
        <v>982</v>
      </c>
      <c r="C2175" t="s">
        <v>123</v>
      </c>
      <c r="D2175" t="s">
        <v>58</v>
      </c>
      <c r="E2175" t="s">
        <v>58</v>
      </c>
      <c r="G2175" s="20">
        <v>41506</v>
      </c>
      <c r="H2175" t="s">
        <v>443</v>
      </c>
      <c r="I2175">
        <v>-13</v>
      </c>
      <c r="J2175" t="s">
        <v>1087</v>
      </c>
      <c r="L2175" t="s">
        <v>1083</v>
      </c>
      <c r="M2175">
        <v>8921458</v>
      </c>
      <c r="N2175" t="s">
        <v>92</v>
      </c>
      <c r="O2175" s="20">
        <v>45933</v>
      </c>
      <c r="P2175" t="s">
        <v>1084</v>
      </c>
      <c r="Q2175" s="20">
        <v>43716</v>
      </c>
      <c r="S2175" t="s">
        <v>776</v>
      </c>
      <c r="T2175">
        <v>500</v>
      </c>
      <c r="W2175">
        <v>5</v>
      </c>
      <c r="X2175" t="s">
        <v>1085</v>
      </c>
      <c r="AB2175" t="s">
        <v>1086</v>
      </c>
      <c r="AK2175">
        <v>0</v>
      </c>
      <c r="AL2175">
        <v>0</v>
      </c>
      <c r="AN2175" s="20">
        <v>45933</v>
      </c>
    </row>
    <row r="2176" spans="1:40" x14ac:dyDescent="0.25">
      <c r="A2176">
        <v>9261888</v>
      </c>
      <c r="B2176" t="s">
        <v>1638</v>
      </c>
      <c r="C2176" t="s">
        <v>66</v>
      </c>
      <c r="D2176" t="s">
        <v>7</v>
      </c>
      <c r="E2176" t="s">
        <v>58</v>
      </c>
      <c r="G2176" s="20">
        <v>40283</v>
      </c>
      <c r="H2176" t="s">
        <v>482</v>
      </c>
      <c r="I2176">
        <v>-16</v>
      </c>
      <c r="J2176" t="s">
        <v>1087</v>
      </c>
      <c r="L2176" t="s">
        <v>1083</v>
      </c>
      <c r="M2176">
        <v>8920049</v>
      </c>
      <c r="N2176" t="s">
        <v>235</v>
      </c>
      <c r="O2176" s="20">
        <v>45950</v>
      </c>
      <c r="P2176" t="s">
        <v>1084</v>
      </c>
      <c r="Q2176" s="20">
        <v>45268</v>
      </c>
      <c r="S2176" t="s">
        <v>776</v>
      </c>
      <c r="T2176">
        <v>500</v>
      </c>
      <c r="W2176">
        <v>5</v>
      </c>
      <c r="X2176" t="s">
        <v>1085</v>
      </c>
      <c r="AB2176" t="s">
        <v>1086</v>
      </c>
      <c r="AK2176">
        <v>0</v>
      </c>
      <c r="AL2176">
        <v>0</v>
      </c>
      <c r="AN2176" s="20">
        <v>45950</v>
      </c>
    </row>
    <row r="2177" spans="1:40" x14ac:dyDescent="0.25">
      <c r="A2177">
        <v>9250965</v>
      </c>
      <c r="B2177" t="s">
        <v>256</v>
      </c>
      <c r="C2177" t="s">
        <v>257</v>
      </c>
      <c r="D2177" t="s">
        <v>7</v>
      </c>
      <c r="E2177" t="s">
        <v>7</v>
      </c>
      <c r="G2177" s="20">
        <v>40462</v>
      </c>
      <c r="H2177" t="s">
        <v>482</v>
      </c>
      <c r="I2177">
        <v>-16</v>
      </c>
      <c r="J2177" t="s">
        <v>1082</v>
      </c>
      <c r="L2177" t="s">
        <v>1083</v>
      </c>
      <c r="M2177">
        <v>8920025</v>
      </c>
      <c r="N2177" t="s">
        <v>255</v>
      </c>
      <c r="O2177" s="20">
        <v>45848</v>
      </c>
      <c r="P2177" t="s">
        <v>1084</v>
      </c>
      <c r="Q2177" s="20">
        <v>42866</v>
      </c>
      <c r="S2177" t="s">
        <v>776</v>
      </c>
      <c r="T2177">
        <v>1829</v>
      </c>
      <c r="U2177" t="s">
        <v>1090</v>
      </c>
      <c r="V2177">
        <v>157</v>
      </c>
      <c r="W2177" t="s">
        <v>1091</v>
      </c>
      <c r="X2177" t="s">
        <v>1085</v>
      </c>
      <c r="AB2177" t="s">
        <v>1086</v>
      </c>
      <c r="AK2177">
        <v>0</v>
      </c>
      <c r="AL2177">
        <v>0</v>
      </c>
      <c r="AN2177" s="20">
        <v>45848</v>
      </c>
    </row>
    <row r="2178" spans="1:40" x14ac:dyDescent="0.25">
      <c r="A2178">
        <v>9249553</v>
      </c>
      <c r="B2178" t="s">
        <v>256</v>
      </c>
      <c r="C2178" t="s">
        <v>136</v>
      </c>
      <c r="D2178" t="s">
        <v>7</v>
      </c>
      <c r="E2178" t="s">
        <v>7</v>
      </c>
      <c r="G2178" s="20">
        <v>39305</v>
      </c>
      <c r="H2178" t="s">
        <v>855</v>
      </c>
      <c r="I2178">
        <v>-19</v>
      </c>
      <c r="J2178" t="s">
        <v>1087</v>
      </c>
      <c r="L2178" t="s">
        <v>1083</v>
      </c>
      <c r="M2178">
        <v>8920025</v>
      </c>
      <c r="N2178" t="s">
        <v>255</v>
      </c>
      <c r="O2178" s="20">
        <v>45911</v>
      </c>
      <c r="P2178" t="s">
        <v>1084</v>
      </c>
      <c r="Q2178" s="20">
        <v>42518</v>
      </c>
      <c r="R2178" s="20">
        <v>45491</v>
      </c>
      <c r="S2178" t="s">
        <v>856</v>
      </c>
      <c r="T2178">
        <v>1488</v>
      </c>
      <c r="W2178">
        <v>14</v>
      </c>
      <c r="X2178" t="s">
        <v>1085</v>
      </c>
      <c r="AB2178" t="s">
        <v>1086</v>
      </c>
      <c r="AK2178">
        <v>0</v>
      </c>
      <c r="AL2178">
        <v>0</v>
      </c>
      <c r="AN2178" s="20">
        <v>45911</v>
      </c>
    </row>
    <row r="2179" spans="1:40" x14ac:dyDescent="0.25">
      <c r="A2179">
        <v>9266027</v>
      </c>
      <c r="B2179" t="s">
        <v>3656</v>
      </c>
      <c r="C2179" t="s">
        <v>632</v>
      </c>
      <c r="D2179" t="s">
        <v>7</v>
      </c>
      <c r="G2179" s="20">
        <v>40692</v>
      </c>
      <c r="H2179" t="s">
        <v>468</v>
      </c>
      <c r="I2179">
        <v>-15</v>
      </c>
      <c r="J2179" t="s">
        <v>1087</v>
      </c>
      <c r="L2179" t="s">
        <v>1083</v>
      </c>
      <c r="M2179">
        <v>8920646</v>
      </c>
      <c r="N2179" t="s">
        <v>175</v>
      </c>
      <c r="O2179" s="20">
        <v>45977</v>
      </c>
      <c r="P2179" t="s">
        <v>1084</v>
      </c>
      <c r="Q2179" s="20">
        <v>45904</v>
      </c>
      <c r="S2179" t="s">
        <v>776</v>
      </c>
      <c r="T2179">
        <v>500</v>
      </c>
      <c r="W2179">
        <v>5</v>
      </c>
      <c r="X2179" t="s">
        <v>1085</v>
      </c>
      <c r="AB2179" t="s">
        <v>1086</v>
      </c>
      <c r="AK2179">
        <v>0</v>
      </c>
      <c r="AL2179">
        <v>0</v>
      </c>
      <c r="AN2179" s="20">
        <v>45904</v>
      </c>
    </row>
    <row r="2180" spans="1:40" x14ac:dyDescent="0.25">
      <c r="A2180">
        <v>9258061</v>
      </c>
      <c r="B2180" t="s">
        <v>459</v>
      </c>
      <c r="C2180" t="s">
        <v>190</v>
      </c>
      <c r="D2180" t="s">
        <v>7</v>
      </c>
      <c r="E2180" t="s">
        <v>7</v>
      </c>
      <c r="G2180" s="20">
        <v>39921</v>
      </c>
      <c r="H2180" t="s">
        <v>487</v>
      </c>
      <c r="I2180">
        <v>-17</v>
      </c>
      <c r="J2180" t="s">
        <v>1087</v>
      </c>
      <c r="L2180" t="s">
        <v>1083</v>
      </c>
      <c r="M2180">
        <v>8920309</v>
      </c>
      <c r="N2180" t="s">
        <v>195</v>
      </c>
      <c r="O2180" s="20">
        <v>45845</v>
      </c>
      <c r="P2180" t="s">
        <v>1084</v>
      </c>
      <c r="Q2180" s="20">
        <v>44685</v>
      </c>
      <c r="S2180" t="s">
        <v>776</v>
      </c>
      <c r="T2180">
        <v>637</v>
      </c>
      <c r="W2180">
        <v>6</v>
      </c>
      <c r="X2180" t="s">
        <v>1085</v>
      </c>
      <c r="AB2180" t="s">
        <v>1086</v>
      </c>
      <c r="AK2180">
        <v>0</v>
      </c>
      <c r="AL2180">
        <v>0</v>
      </c>
      <c r="AN2180" s="20">
        <v>45845</v>
      </c>
    </row>
    <row r="2181" spans="1:40" x14ac:dyDescent="0.25">
      <c r="A2181">
        <v>9265928</v>
      </c>
      <c r="B2181" t="s">
        <v>459</v>
      </c>
      <c r="C2181" t="s">
        <v>236</v>
      </c>
      <c r="D2181" t="s">
        <v>58</v>
      </c>
      <c r="G2181" s="20">
        <v>42874</v>
      </c>
      <c r="H2181" t="s">
        <v>58</v>
      </c>
      <c r="I2181">
        <v>-9</v>
      </c>
      <c r="J2181" t="s">
        <v>1087</v>
      </c>
      <c r="L2181" t="s">
        <v>1083</v>
      </c>
      <c r="M2181">
        <v>8920025</v>
      </c>
      <c r="N2181" t="s">
        <v>255</v>
      </c>
      <c r="O2181" s="20">
        <v>45899</v>
      </c>
      <c r="P2181" t="s">
        <v>1084</v>
      </c>
      <c r="Q2181" s="20">
        <v>45899</v>
      </c>
      <c r="S2181" t="s">
        <v>776</v>
      </c>
      <c r="T2181">
        <v>500</v>
      </c>
      <c r="W2181">
        <v>5</v>
      </c>
      <c r="X2181" t="s">
        <v>1085</v>
      </c>
      <c r="AB2181" t="s">
        <v>1086</v>
      </c>
      <c r="AK2181">
        <v>0</v>
      </c>
      <c r="AL2181">
        <v>0</v>
      </c>
      <c r="AN2181" s="20">
        <v>45899</v>
      </c>
    </row>
    <row r="2182" spans="1:40" x14ac:dyDescent="0.25">
      <c r="A2182">
        <v>9263403</v>
      </c>
      <c r="B2182" t="s">
        <v>459</v>
      </c>
      <c r="C2182" t="s">
        <v>89</v>
      </c>
      <c r="D2182" t="s">
        <v>58</v>
      </c>
      <c r="E2182" t="s">
        <v>58</v>
      </c>
      <c r="G2182" s="20">
        <v>42739</v>
      </c>
      <c r="H2182" t="s">
        <v>58</v>
      </c>
      <c r="I2182">
        <v>-9</v>
      </c>
      <c r="J2182" t="s">
        <v>1087</v>
      </c>
      <c r="L2182" t="s">
        <v>1083</v>
      </c>
      <c r="M2182">
        <v>8920646</v>
      </c>
      <c r="N2182" t="s">
        <v>175</v>
      </c>
      <c r="O2182" s="20">
        <v>45875</v>
      </c>
      <c r="P2182" t="s">
        <v>1084</v>
      </c>
      <c r="Q2182" s="20">
        <v>45548</v>
      </c>
      <c r="S2182" t="s">
        <v>776</v>
      </c>
      <c r="T2182">
        <v>500</v>
      </c>
      <c r="W2182">
        <v>5</v>
      </c>
      <c r="X2182" t="s">
        <v>1085</v>
      </c>
      <c r="AB2182" t="s">
        <v>1086</v>
      </c>
      <c r="AK2182">
        <v>1</v>
      </c>
      <c r="AL2182">
        <v>0</v>
      </c>
      <c r="AN2182" s="20">
        <v>45875</v>
      </c>
    </row>
    <row r="2183" spans="1:40" x14ac:dyDescent="0.25">
      <c r="A2183">
        <v>9261154</v>
      </c>
      <c r="B2183" t="s">
        <v>459</v>
      </c>
      <c r="C2183" t="s">
        <v>1530</v>
      </c>
      <c r="D2183" t="s">
        <v>7</v>
      </c>
      <c r="E2183" t="s">
        <v>7</v>
      </c>
      <c r="G2183" s="20">
        <v>41826</v>
      </c>
      <c r="H2183" t="s">
        <v>412</v>
      </c>
      <c r="I2183">
        <v>-12</v>
      </c>
      <c r="J2183" t="s">
        <v>1087</v>
      </c>
      <c r="L2183" t="s">
        <v>1083</v>
      </c>
      <c r="M2183">
        <v>8920063</v>
      </c>
      <c r="N2183" t="s">
        <v>232</v>
      </c>
      <c r="O2183" s="20">
        <v>45977</v>
      </c>
      <c r="P2183" t="s">
        <v>1084</v>
      </c>
      <c r="Q2183" s="20">
        <v>45199</v>
      </c>
      <c r="S2183" t="s">
        <v>776</v>
      </c>
      <c r="T2183">
        <v>501</v>
      </c>
      <c r="W2183">
        <v>5</v>
      </c>
      <c r="X2183" t="s">
        <v>1085</v>
      </c>
      <c r="AA2183" s="20">
        <v>45908</v>
      </c>
      <c r="AB2183" t="s">
        <v>1086</v>
      </c>
      <c r="AK2183">
        <v>0</v>
      </c>
      <c r="AL2183">
        <v>0</v>
      </c>
      <c r="AN2183" s="20">
        <v>45908</v>
      </c>
    </row>
    <row r="2184" spans="1:40" x14ac:dyDescent="0.25">
      <c r="A2184">
        <v>9265068</v>
      </c>
      <c r="B2184" t="s">
        <v>2638</v>
      </c>
      <c r="C2184" t="s">
        <v>266</v>
      </c>
      <c r="D2184" t="s">
        <v>58</v>
      </c>
      <c r="E2184" t="s">
        <v>58</v>
      </c>
      <c r="G2184" s="20">
        <v>42717</v>
      </c>
      <c r="H2184" t="s">
        <v>1465</v>
      </c>
      <c r="I2184">
        <v>-10</v>
      </c>
      <c r="J2184" t="s">
        <v>1087</v>
      </c>
      <c r="L2184" t="s">
        <v>1083</v>
      </c>
      <c r="M2184">
        <v>8920075</v>
      </c>
      <c r="N2184" t="s">
        <v>57</v>
      </c>
      <c r="O2184" s="20">
        <v>45933</v>
      </c>
      <c r="P2184" t="s">
        <v>1084</v>
      </c>
      <c r="Q2184" s="20">
        <v>45615</v>
      </c>
      <c r="S2184" t="s">
        <v>776</v>
      </c>
      <c r="T2184">
        <v>500</v>
      </c>
      <c r="W2184">
        <v>5</v>
      </c>
      <c r="X2184" t="s">
        <v>1085</v>
      </c>
      <c r="AB2184" t="s">
        <v>1086</v>
      </c>
      <c r="AK2184">
        <v>0</v>
      </c>
      <c r="AL2184">
        <v>0</v>
      </c>
      <c r="AN2184" s="20">
        <v>45933</v>
      </c>
    </row>
    <row r="2185" spans="1:40" x14ac:dyDescent="0.25">
      <c r="A2185">
        <v>9267343</v>
      </c>
      <c r="B2185" t="s">
        <v>3657</v>
      </c>
      <c r="C2185" t="s">
        <v>85</v>
      </c>
      <c r="D2185" t="s">
        <v>58</v>
      </c>
      <c r="G2185" s="20">
        <v>42270</v>
      </c>
      <c r="H2185" t="s">
        <v>60</v>
      </c>
      <c r="I2185">
        <v>-11</v>
      </c>
      <c r="J2185" t="s">
        <v>1087</v>
      </c>
      <c r="L2185" t="s">
        <v>1083</v>
      </c>
      <c r="M2185">
        <v>8920312</v>
      </c>
      <c r="N2185" t="s">
        <v>193</v>
      </c>
      <c r="O2185" s="20">
        <v>45955</v>
      </c>
      <c r="P2185" t="s">
        <v>1084</v>
      </c>
      <c r="Q2185" s="20">
        <v>45955</v>
      </c>
      <c r="S2185" t="s">
        <v>776</v>
      </c>
      <c r="T2185">
        <v>500</v>
      </c>
      <c r="W2185">
        <v>5</v>
      </c>
      <c r="X2185" t="s">
        <v>1085</v>
      </c>
      <c r="AB2185" t="s">
        <v>1086</v>
      </c>
      <c r="AK2185">
        <v>0</v>
      </c>
      <c r="AL2185">
        <v>0</v>
      </c>
      <c r="AN2185" s="20">
        <v>45955</v>
      </c>
    </row>
    <row r="2186" spans="1:40" x14ac:dyDescent="0.25">
      <c r="A2186">
        <v>9257291</v>
      </c>
      <c r="B2186" t="s">
        <v>700</v>
      </c>
      <c r="C2186" t="s">
        <v>425</v>
      </c>
      <c r="D2186" t="s">
        <v>7</v>
      </c>
      <c r="E2186" t="s">
        <v>7</v>
      </c>
      <c r="G2186" s="20">
        <v>41532</v>
      </c>
      <c r="H2186" t="s">
        <v>443</v>
      </c>
      <c r="I2186">
        <v>-13</v>
      </c>
      <c r="J2186" t="s">
        <v>1082</v>
      </c>
      <c r="L2186" t="s">
        <v>1083</v>
      </c>
      <c r="M2186">
        <v>8920025</v>
      </c>
      <c r="N2186" t="s">
        <v>255</v>
      </c>
      <c r="O2186" s="20">
        <v>45845</v>
      </c>
      <c r="P2186" t="s">
        <v>1084</v>
      </c>
      <c r="Q2186" s="20">
        <v>44490</v>
      </c>
      <c r="S2186" t="s">
        <v>776</v>
      </c>
      <c r="T2186">
        <v>1419</v>
      </c>
      <c r="W2186">
        <v>14</v>
      </c>
      <c r="X2186" t="s">
        <v>1085</v>
      </c>
      <c r="AB2186" t="s">
        <v>1086</v>
      </c>
      <c r="AK2186">
        <v>0</v>
      </c>
      <c r="AL2186">
        <v>0</v>
      </c>
      <c r="AN2186" s="20">
        <v>45845</v>
      </c>
    </row>
    <row r="2187" spans="1:40" x14ac:dyDescent="0.25">
      <c r="A2187">
        <v>9260316</v>
      </c>
      <c r="B2187" t="s">
        <v>700</v>
      </c>
      <c r="C2187" t="s">
        <v>1365</v>
      </c>
      <c r="D2187" t="s">
        <v>7</v>
      </c>
      <c r="E2187" t="s">
        <v>7</v>
      </c>
      <c r="G2187" s="20">
        <v>42613</v>
      </c>
      <c r="H2187" t="s">
        <v>1465</v>
      </c>
      <c r="I2187">
        <v>-10</v>
      </c>
      <c r="J2187" t="s">
        <v>1082</v>
      </c>
      <c r="L2187" t="s">
        <v>1083</v>
      </c>
      <c r="M2187">
        <v>8920025</v>
      </c>
      <c r="N2187" t="s">
        <v>255</v>
      </c>
      <c r="O2187" s="20">
        <v>45845</v>
      </c>
      <c r="P2187" t="s">
        <v>1084</v>
      </c>
      <c r="Q2187" s="20">
        <v>45119</v>
      </c>
      <c r="S2187" t="s">
        <v>776</v>
      </c>
      <c r="T2187">
        <v>627</v>
      </c>
      <c r="W2187">
        <v>6</v>
      </c>
      <c r="X2187" t="s">
        <v>1085</v>
      </c>
      <c r="AB2187" t="s">
        <v>1086</v>
      </c>
      <c r="AK2187">
        <v>0</v>
      </c>
      <c r="AL2187">
        <v>0</v>
      </c>
      <c r="AN2187" s="20">
        <v>45845</v>
      </c>
    </row>
    <row r="2188" spans="1:40" x14ac:dyDescent="0.25">
      <c r="A2188">
        <v>9259553</v>
      </c>
      <c r="B2188" t="s">
        <v>983</v>
      </c>
      <c r="C2188" t="s">
        <v>140</v>
      </c>
      <c r="D2188" t="s">
        <v>58</v>
      </c>
      <c r="E2188" t="s">
        <v>58</v>
      </c>
      <c r="G2188" s="20">
        <v>42914</v>
      </c>
      <c r="H2188" t="s">
        <v>58</v>
      </c>
      <c r="I2188">
        <v>-9</v>
      </c>
      <c r="J2188" t="s">
        <v>1082</v>
      </c>
      <c r="L2188" t="s">
        <v>1083</v>
      </c>
      <c r="M2188">
        <v>8921458</v>
      </c>
      <c r="N2188" t="s">
        <v>92</v>
      </c>
      <c r="O2188" s="20">
        <v>45932</v>
      </c>
      <c r="P2188" t="s">
        <v>1084</v>
      </c>
      <c r="Q2188" s="20">
        <v>44869</v>
      </c>
      <c r="S2188" t="s">
        <v>776</v>
      </c>
      <c r="T2188">
        <v>500</v>
      </c>
      <c r="W2188">
        <v>5</v>
      </c>
      <c r="X2188" t="s">
        <v>1085</v>
      </c>
      <c r="AB2188" t="s">
        <v>1086</v>
      </c>
      <c r="AK2188">
        <v>0</v>
      </c>
      <c r="AL2188">
        <v>0</v>
      </c>
      <c r="AN2188" s="20">
        <v>45932</v>
      </c>
    </row>
    <row r="2189" spans="1:40" x14ac:dyDescent="0.25">
      <c r="A2189">
        <v>9267110</v>
      </c>
      <c r="B2189" t="s">
        <v>983</v>
      </c>
      <c r="C2189" t="s">
        <v>179</v>
      </c>
      <c r="D2189" t="s">
        <v>58</v>
      </c>
      <c r="G2189" s="20">
        <v>43927</v>
      </c>
      <c r="H2189" t="s">
        <v>58</v>
      </c>
      <c r="I2189">
        <v>-9</v>
      </c>
      <c r="J2189" t="s">
        <v>1087</v>
      </c>
      <c r="L2189" t="s">
        <v>1083</v>
      </c>
      <c r="M2189">
        <v>8921458</v>
      </c>
      <c r="N2189" t="s">
        <v>92</v>
      </c>
      <c r="O2189" s="20">
        <v>45942</v>
      </c>
      <c r="P2189" t="s">
        <v>1084</v>
      </c>
      <c r="Q2189" s="20">
        <v>45942</v>
      </c>
      <c r="S2189" t="s">
        <v>776</v>
      </c>
      <c r="T2189">
        <v>500</v>
      </c>
      <c r="W2189">
        <v>5</v>
      </c>
      <c r="X2189" t="s">
        <v>1085</v>
      </c>
      <c r="AB2189" t="s">
        <v>1086</v>
      </c>
      <c r="AK2189">
        <v>0</v>
      </c>
      <c r="AL2189">
        <v>0</v>
      </c>
      <c r="AN2189" s="20">
        <v>45942</v>
      </c>
    </row>
    <row r="2190" spans="1:40" x14ac:dyDescent="0.25">
      <c r="A2190">
        <v>9266804</v>
      </c>
      <c r="B2190" t="s">
        <v>3658</v>
      </c>
      <c r="C2190" t="s">
        <v>128</v>
      </c>
      <c r="D2190" t="s">
        <v>58</v>
      </c>
      <c r="G2190" s="20">
        <v>42747</v>
      </c>
      <c r="H2190" t="s">
        <v>58</v>
      </c>
      <c r="I2190">
        <v>-9</v>
      </c>
      <c r="J2190" t="s">
        <v>1087</v>
      </c>
      <c r="L2190" t="s">
        <v>1083</v>
      </c>
      <c r="M2190">
        <v>8921190</v>
      </c>
      <c r="N2190" t="s">
        <v>149</v>
      </c>
      <c r="O2190" s="20">
        <v>45925</v>
      </c>
      <c r="P2190" t="s">
        <v>1084</v>
      </c>
      <c r="Q2190" s="20">
        <v>45925</v>
      </c>
      <c r="S2190" t="s">
        <v>776</v>
      </c>
      <c r="T2190">
        <v>500</v>
      </c>
      <c r="W2190">
        <v>5</v>
      </c>
      <c r="X2190" t="s">
        <v>1085</v>
      </c>
      <c r="AB2190" t="s">
        <v>1086</v>
      </c>
      <c r="AK2190">
        <v>0</v>
      </c>
      <c r="AL2190">
        <v>0</v>
      </c>
      <c r="AN2190" s="20">
        <v>45925</v>
      </c>
    </row>
    <row r="2191" spans="1:40" x14ac:dyDescent="0.25">
      <c r="A2191">
        <v>9266688</v>
      </c>
      <c r="B2191" t="s">
        <v>3659</v>
      </c>
      <c r="C2191" t="s">
        <v>78</v>
      </c>
      <c r="D2191" t="s">
        <v>58</v>
      </c>
      <c r="G2191" s="20">
        <v>42885</v>
      </c>
      <c r="H2191" t="s">
        <v>58</v>
      </c>
      <c r="I2191">
        <v>-9</v>
      </c>
      <c r="J2191" t="s">
        <v>1087</v>
      </c>
      <c r="L2191" t="s">
        <v>1083</v>
      </c>
      <c r="M2191">
        <v>8921316</v>
      </c>
      <c r="N2191" t="s">
        <v>135</v>
      </c>
      <c r="O2191" s="20">
        <v>45923</v>
      </c>
      <c r="P2191" t="s">
        <v>1084</v>
      </c>
      <c r="Q2191" s="20">
        <v>45923</v>
      </c>
      <c r="S2191" t="s">
        <v>776</v>
      </c>
      <c r="T2191">
        <v>500</v>
      </c>
      <c r="W2191">
        <v>5</v>
      </c>
      <c r="X2191" t="s">
        <v>1085</v>
      </c>
      <c r="AB2191" t="s">
        <v>1086</v>
      </c>
      <c r="AK2191">
        <v>0</v>
      </c>
      <c r="AL2191">
        <v>0</v>
      </c>
      <c r="AN2191" s="20">
        <v>45923</v>
      </c>
    </row>
    <row r="2192" spans="1:40" x14ac:dyDescent="0.25">
      <c r="A2192">
        <v>9257057</v>
      </c>
      <c r="B2192" t="s">
        <v>701</v>
      </c>
      <c r="C2192" t="s">
        <v>265</v>
      </c>
      <c r="D2192" t="s">
        <v>7</v>
      </c>
      <c r="E2192" t="s">
        <v>7</v>
      </c>
      <c r="G2192" s="20">
        <v>40041</v>
      </c>
      <c r="H2192" t="s">
        <v>487</v>
      </c>
      <c r="I2192">
        <v>-17</v>
      </c>
      <c r="J2192" t="s">
        <v>1087</v>
      </c>
      <c r="L2192" t="s">
        <v>1083</v>
      </c>
      <c r="M2192">
        <v>8920151</v>
      </c>
      <c r="N2192" t="s">
        <v>606</v>
      </c>
      <c r="O2192" s="20">
        <v>45884</v>
      </c>
      <c r="P2192" t="s">
        <v>1084</v>
      </c>
      <c r="Q2192" s="20">
        <v>44484</v>
      </c>
      <c r="S2192" t="s">
        <v>776</v>
      </c>
      <c r="T2192">
        <v>669</v>
      </c>
      <c r="W2192">
        <v>6</v>
      </c>
      <c r="X2192" t="s">
        <v>1085</v>
      </c>
      <c r="AB2192" t="s">
        <v>1086</v>
      </c>
      <c r="AK2192">
        <v>0</v>
      </c>
      <c r="AL2192">
        <v>0</v>
      </c>
      <c r="AN2192" s="20">
        <v>45884</v>
      </c>
    </row>
    <row r="2193" spans="1:40" x14ac:dyDescent="0.25">
      <c r="A2193">
        <v>9262807</v>
      </c>
      <c r="B2193" t="s">
        <v>701</v>
      </c>
      <c r="C2193" t="s">
        <v>2238</v>
      </c>
      <c r="D2193" t="s">
        <v>7</v>
      </c>
      <c r="E2193" t="s">
        <v>7</v>
      </c>
      <c r="G2193" s="20">
        <v>41468</v>
      </c>
      <c r="H2193" t="s">
        <v>443</v>
      </c>
      <c r="I2193">
        <v>-13</v>
      </c>
      <c r="J2193" t="s">
        <v>1087</v>
      </c>
      <c r="L2193" t="s">
        <v>1083</v>
      </c>
      <c r="M2193">
        <v>8920151</v>
      </c>
      <c r="N2193" t="s">
        <v>606</v>
      </c>
      <c r="O2193" s="20">
        <v>45962</v>
      </c>
      <c r="P2193" t="s">
        <v>1084</v>
      </c>
      <c r="Q2193" s="20">
        <v>45541</v>
      </c>
      <c r="S2193" t="s">
        <v>776</v>
      </c>
      <c r="T2193">
        <v>500</v>
      </c>
      <c r="W2193">
        <v>5</v>
      </c>
      <c r="X2193" t="s">
        <v>1085</v>
      </c>
      <c r="AB2193" t="s">
        <v>1086</v>
      </c>
      <c r="AK2193">
        <v>0</v>
      </c>
      <c r="AL2193">
        <v>0</v>
      </c>
      <c r="AN2193" s="20">
        <v>45884</v>
      </c>
    </row>
    <row r="2194" spans="1:40" x14ac:dyDescent="0.25">
      <c r="A2194">
        <v>9260557</v>
      </c>
      <c r="B2194" t="s">
        <v>1531</v>
      </c>
      <c r="C2194" t="s">
        <v>1532</v>
      </c>
      <c r="D2194" t="s">
        <v>58</v>
      </c>
      <c r="E2194" t="s">
        <v>58</v>
      </c>
      <c r="G2194" s="20">
        <v>41813</v>
      </c>
      <c r="H2194" t="s">
        <v>412</v>
      </c>
      <c r="I2194">
        <v>-12</v>
      </c>
      <c r="J2194" t="s">
        <v>1087</v>
      </c>
      <c r="L2194" t="s">
        <v>1083</v>
      </c>
      <c r="M2194">
        <v>8920111</v>
      </c>
      <c r="N2194" t="s">
        <v>212</v>
      </c>
      <c r="O2194" s="20">
        <v>45911</v>
      </c>
      <c r="P2194" t="s">
        <v>1084</v>
      </c>
      <c r="Q2194" s="20">
        <v>45175</v>
      </c>
      <c r="S2194" t="s">
        <v>776</v>
      </c>
      <c r="T2194">
        <v>500</v>
      </c>
      <c r="W2194">
        <v>5</v>
      </c>
      <c r="X2194" t="s">
        <v>1085</v>
      </c>
      <c r="AB2194" t="s">
        <v>1086</v>
      </c>
      <c r="AK2194">
        <v>0</v>
      </c>
      <c r="AL2194">
        <v>0</v>
      </c>
      <c r="AN2194" s="20">
        <v>45911</v>
      </c>
    </row>
    <row r="2195" spans="1:40" x14ac:dyDescent="0.25">
      <c r="A2195">
        <v>9266217</v>
      </c>
      <c r="B2195" t="s">
        <v>1531</v>
      </c>
      <c r="C2195" t="s">
        <v>3660</v>
      </c>
      <c r="D2195" t="s">
        <v>58</v>
      </c>
      <c r="G2195" s="20">
        <v>42531</v>
      </c>
      <c r="H2195" t="s">
        <v>1465</v>
      </c>
      <c r="I2195">
        <v>-10</v>
      </c>
      <c r="J2195" t="s">
        <v>1087</v>
      </c>
      <c r="L2195" t="s">
        <v>1083</v>
      </c>
      <c r="M2195">
        <v>8920312</v>
      </c>
      <c r="N2195" t="s">
        <v>193</v>
      </c>
      <c r="O2195" s="20">
        <v>45908</v>
      </c>
      <c r="P2195" t="s">
        <v>1084</v>
      </c>
      <c r="Q2195" s="20">
        <v>45908</v>
      </c>
      <c r="S2195" t="s">
        <v>776</v>
      </c>
      <c r="T2195">
        <v>500</v>
      </c>
      <c r="W2195">
        <v>5</v>
      </c>
      <c r="X2195" t="s">
        <v>1085</v>
      </c>
      <c r="AB2195" t="s">
        <v>1086</v>
      </c>
      <c r="AK2195">
        <v>0</v>
      </c>
      <c r="AL2195">
        <v>0</v>
      </c>
      <c r="AN2195" s="20">
        <v>45908</v>
      </c>
    </row>
    <row r="2196" spans="1:40" x14ac:dyDescent="0.25">
      <c r="A2196">
        <v>9255746</v>
      </c>
      <c r="B2196" t="s">
        <v>702</v>
      </c>
      <c r="C2196" t="s">
        <v>188</v>
      </c>
      <c r="D2196" t="s">
        <v>7</v>
      </c>
      <c r="E2196" t="s">
        <v>7</v>
      </c>
      <c r="G2196" s="20">
        <v>41979</v>
      </c>
      <c r="H2196" t="s">
        <v>412</v>
      </c>
      <c r="I2196">
        <v>-12</v>
      </c>
      <c r="J2196" t="s">
        <v>1087</v>
      </c>
      <c r="L2196" t="s">
        <v>1083</v>
      </c>
      <c r="M2196">
        <v>8920503</v>
      </c>
      <c r="N2196" t="s">
        <v>177</v>
      </c>
      <c r="O2196" s="20">
        <v>45916</v>
      </c>
      <c r="P2196" t="s">
        <v>1084</v>
      </c>
      <c r="Q2196" s="20">
        <v>44097</v>
      </c>
      <c r="R2196" s="20">
        <v>45898</v>
      </c>
      <c r="S2196" t="s">
        <v>300</v>
      </c>
      <c r="T2196">
        <v>500</v>
      </c>
      <c r="W2196">
        <v>5</v>
      </c>
      <c r="X2196" t="s">
        <v>1085</v>
      </c>
      <c r="AB2196" t="s">
        <v>1086</v>
      </c>
      <c r="AK2196">
        <v>0</v>
      </c>
      <c r="AL2196">
        <v>0</v>
      </c>
      <c r="AN2196" s="20">
        <v>45916</v>
      </c>
    </row>
    <row r="2197" spans="1:40" x14ac:dyDescent="0.25">
      <c r="A2197">
        <v>9263278</v>
      </c>
      <c r="B2197" t="s">
        <v>2239</v>
      </c>
      <c r="C2197" t="s">
        <v>116</v>
      </c>
      <c r="D2197" t="s">
        <v>58</v>
      </c>
      <c r="E2197" t="s">
        <v>58</v>
      </c>
      <c r="G2197" s="20">
        <v>42224</v>
      </c>
      <c r="H2197" t="s">
        <v>60</v>
      </c>
      <c r="I2197">
        <v>-11</v>
      </c>
      <c r="J2197" t="s">
        <v>1087</v>
      </c>
      <c r="L2197" t="s">
        <v>1083</v>
      </c>
      <c r="M2197">
        <v>8921458</v>
      </c>
      <c r="N2197" t="s">
        <v>92</v>
      </c>
      <c r="O2197" s="20">
        <v>45932</v>
      </c>
      <c r="P2197" t="s">
        <v>1084</v>
      </c>
      <c r="Q2197" s="20">
        <v>45545</v>
      </c>
      <c r="S2197" t="s">
        <v>776</v>
      </c>
      <c r="T2197">
        <v>500</v>
      </c>
      <c r="W2197">
        <v>5</v>
      </c>
      <c r="X2197" t="s">
        <v>1085</v>
      </c>
      <c r="AB2197" t="s">
        <v>1086</v>
      </c>
      <c r="AK2197">
        <v>0</v>
      </c>
      <c r="AL2197">
        <v>0</v>
      </c>
      <c r="AN2197" s="20">
        <v>45932</v>
      </c>
    </row>
    <row r="2198" spans="1:40" x14ac:dyDescent="0.25">
      <c r="A2198">
        <v>9264721</v>
      </c>
      <c r="B2198" t="s">
        <v>2240</v>
      </c>
      <c r="C2198" t="s">
        <v>1827</v>
      </c>
      <c r="D2198" t="s">
        <v>58</v>
      </c>
      <c r="E2198" t="s">
        <v>58</v>
      </c>
      <c r="G2198" s="20">
        <v>42285</v>
      </c>
      <c r="H2198" t="s">
        <v>60</v>
      </c>
      <c r="I2198">
        <v>-11</v>
      </c>
      <c r="J2198" t="s">
        <v>1082</v>
      </c>
      <c r="L2198" t="s">
        <v>1083</v>
      </c>
      <c r="M2198">
        <v>8920075</v>
      </c>
      <c r="N2198" t="s">
        <v>57</v>
      </c>
      <c r="O2198" s="20">
        <v>45967</v>
      </c>
      <c r="P2198" t="s">
        <v>1084</v>
      </c>
      <c r="Q2198" s="20">
        <v>45586</v>
      </c>
      <c r="S2198" t="s">
        <v>776</v>
      </c>
      <c r="T2198">
        <v>500</v>
      </c>
      <c r="W2198">
        <v>5</v>
      </c>
      <c r="X2198" t="s">
        <v>1085</v>
      </c>
      <c r="AB2198" t="s">
        <v>1086</v>
      </c>
      <c r="AK2198">
        <v>0</v>
      </c>
      <c r="AL2198">
        <v>0</v>
      </c>
      <c r="AN2198" s="20">
        <v>45967</v>
      </c>
    </row>
    <row r="2199" spans="1:40" x14ac:dyDescent="0.25">
      <c r="A2199">
        <v>9263802</v>
      </c>
      <c r="B2199" t="s">
        <v>2241</v>
      </c>
      <c r="C2199" t="s">
        <v>71</v>
      </c>
      <c r="D2199" t="s">
        <v>7</v>
      </c>
      <c r="E2199" t="s">
        <v>58</v>
      </c>
      <c r="G2199" s="20">
        <v>41449</v>
      </c>
      <c r="H2199" t="s">
        <v>443</v>
      </c>
      <c r="I2199">
        <v>-13</v>
      </c>
      <c r="J2199" t="s">
        <v>1087</v>
      </c>
      <c r="L2199" t="s">
        <v>1083</v>
      </c>
      <c r="M2199">
        <v>8920063</v>
      </c>
      <c r="N2199" t="s">
        <v>232</v>
      </c>
      <c r="O2199" s="20">
        <v>45841</v>
      </c>
      <c r="P2199" t="s">
        <v>1084</v>
      </c>
      <c r="Q2199" s="20">
        <v>45557</v>
      </c>
      <c r="S2199" t="s">
        <v>776</v>
      </c>
      <c r="T2199">
        <v>500</v>
      </c>
      <c r="W2199">
        <v>5</v>
      </c>
      <c r="X2199" t="s">
        <v>1085</v>
      </c>
      <c r="AB2199" t="s">
        <v>1086</v>
      </c>
      <c r="AK2199">
        <v>0</v>
      </c>
      <c r="AL2199">
        <v>0</v>
      </c>
      <c r="AN2199" s="20">
        <v>45841</v>
      </c>
    </row>
    <row r="2200" spans="1:40" x14ac:dyDescent="0.25">
      <c r="A2200">
        <v>9267044</v>
      </c>
      <c r="B2200" t="s">
        <v>3661</v>
      </c>
      <c r="C2200" t="s">
        <v>3662</v>
      </c>
      <c r="D2200" t="s">
        <v>58</v>
      </c>
      <c r="G2200" s="20">
        <v>42454</v>
      </c>
      <c r="H2200" t="s">
        <v>1465</v>
      </c>
      <c r="I2200">
        <v>-10</v>
      </c>
      <c r="J2200" t="s">
        <v>1082</v>
      </c>
      <c r="L2200" t="s">
        <v>1083</v>
      </c>
      <c r="M2200">
        <v>8920646</v>
      </c>
      <c r="N2200" t="s">
        <v>175</v>
      </c>
      <c r="O2200" s="20">
        <v>45936</v>
      </c>
      <c r="P2200" t="s">
        <v>1084</v>
      </c>
      <c r="Q2200" s="20">
        <v>45936</v>
      </c>
      <c r="S2200" t="s">
        <v>776</v>
      </c>
      <c r="T2200">
        <v>500</v>
      </c>
      <c r="W2200">
        <v>5</v>
      </c>
      <c r="X2200" t="s">
        <v>1085</v>
      </c>
      <c r="AB2200" t="s">
        <v>1086</v>
      </c>
      <c r="AK2200">
        <v>0</v>
      </c>
      <c r="AL2200">
        <v>0</v>
      </c>
      <c r="AN2200" s="20">
        <v>45936</v>
      </c>
    </row>
    <row r="2201" spans="1:40" x14ac:dyDescent="0.25">
      <c r="A2201">
        <v>9267043</v>
      </c>
      <c r="B2201" t="s">
        <v>3661</v>
      </c>
      <c r="C2201" t="s">
        <v>100</v>
      </c>
      <c r="D2201" t="s">
        <v>58</v>
      </c>
      <c r="G2201" s="20">
        <v>42864</v>
      </c>
      <c r="H2201" t="s">
        <v>58</v>
      </c>
      <c r="I2201">
        <v>-9</v>
      </c>
      <c r="J2201" t="s">
        <v>1082</v>
      </c>
      <c r="L2201" t="s">
        <v>1083</v>
      </c>
      <c r="M2201">
        <v>8920646</v>
      </c>
      <c r="N2201" t="s">
        <v>175</v>
      </c>
      <c r="O2201" s="20">
        <v>45936</v>
      </c>
      <c r="P2201" t="s">
        <v>1084</v>
      </c>
      <c r="Q2201" s="20">
        <v>45936</v>
      </c>
      <c r="S2201" t="s">
        <v>776</v>
      </c>
      <c r="T2201">
        <v>500</v>
      </c>
      <c r="W2201">
        <v>5</v>
      </c>
      <c r="X2201" t="s">
        <v>1085</v>
      </c>
      <c r="AB2201" t="s">
        <v>1086</v>
      </c>
      <c r="AK2201">
        <v>0</v>
      </c>
      <c r="AL2201">
        <v>0</v>
      </c>
      <c r="AN2201" s="20">
        <v>45936</v>
      </c>
    </row>
    <row r="2202" spans="1:40" x14ac:dyDescent="0.25">
      <c r="A2202">
        <v>9261225</v>
      </c>
      <c r="B2202" t="s">
        <v>1366</v>
      </c>
      <c r="C2202" t="s">
        <v>100</v>
      </c>
      <c r="D2202" t="s">
        <v>7</v>
      </c>
      <c r="E2202" t="s">
        <v>7</v>
      </c>
      <c r="G2202" s="20">
        <v>41573</v>
      </c>
      <c r="H2202" t="s">
        <v>443</v>
      </c>
      <c r="I2202">
        <v>-13</v>
      </c>
      <c r="J2202" t="s">
        <v>1087</v>
      </c>
      <c r="L2202" t="s">
        <v>1083</v>
      </c>
      <c r="M2202">
        <v>8920049</v>
      </c>
      <c r="N2202" t="s">
        <v>235</v>
      </c>
      <c r="O2202" s="20">
        <v>45911</v>
      </c>
      <c r="P2202" t="s">
        <v>1084</v>
      </c>
      <c r="Q2202" s="20">
        <v>45202</v>
      </c>
      <c r="S2202" t="s">
        <v>776</v>
      </c>
      <c r="T2202">
        <v>564</v>
      </c>
      <c r="W2202">
        <v>5</v>
      </c>
      <c r="X2202" t="s">
        <v>1085</v>
      </c>
      <c r="AB2202" t="s">
        <v>1086</v>
      </c>
      <c r="AK2202">
        <v>0</v>
      </c>
      <c r="AL2202">
        <v>0</v>
      </c>
      <c r="AN2202" s="20">
        <v>45911</v>
      </c>
    </row>
    <row r="2203" spans="1:40" x14ac:dyDescent="0.25">
      <c r="A2203">
        <v>9264120</v>
      </c>
      <c r="B2203" t="s">
        <v>2242</v>
      </c>
      <c r="C2203" t="s">
        <v>2243</v>
      </c>
      <c r="D2203" t="s">
        <v>58</v>
      </c>
      <c r="E2203" t="s">
        <v>58</v>
      </c>
      <c r="G2203" s="20">
        <v>41971</v>
      </c>
      <c r="H2203" t="s">
        <v>412</v>
      </c>
      <c r="I2203">
        <v>-12</v>
      </c>
      <c r="J2203" t="s">
        <v>1087</v>
      </c>
      <c r="L2203" t="s">
        <v>1083</v>
      </c>
      <c r="M2203">
        <v>8921164</v>
      </c>
      <c r="N2203" t="s">
        <v>172</v>
      </c>
      <c r="O2203" s="20">
        <v>45919</v>
      </c>
      <c r="P2203" t="s">
        <v>1084</v>
      </c>
      <c r="Q2203" s="20">
        <v>45567</v>
      </c>
      <c r="S2203" t="s">
        <v>776</v>
      </c>
      <c r="T2203">
        <v>500</v>
      </c>
      <c r="W2203">
        <v>5</v>
      </c>
      <c r="X2203" t="s">
        <v>1085</v>
      </c>
      <c r="AB2203" t="s">
        <v>1086</v>
      </c>
      <c r="AK2203">
        <v>0</v>
      </c>
      <c r="AL2203">
        <v>0</v>
      </c>
      <c r="AN2203" s="20">
        <v>45919</v>
      </c>
    </row>
    <row r="2204" spans="1:40" x14ac:dyDescent="0.25">
      <c r="A2204">
        <v>9256062</v>
      </c>
      <c r="B2204" t="s">
        <v>703</v>
      </c>
      <c r="C2204" t="s">
        <v>1009</v>
      </c>
      <c r="D2204" t="s">
        <v>7</v>
      </c>
      <c r="E2204" t="s">
        <v>7</v>
      </c>
      <c r="G2204" s="20">
        <v>41020</v>
      </c>
      <c r="H2204" t="s">
        <v>458</v>
      </c>
      <c r="I2204">
        <v>-14</v>
      </c>
      <c r="J2204" t="s">
        <v>1087</v>
      </c>
      <c r="L2204" t="s">
        <v>1083</v>
      </c>
      <c r="M2204">
        <v>8920075</v>
      </c>
      <c r="N2204" t="s">
        <v>57</v>
      </c>
      <c r="O2204" s="20">
        <v>45917</v>
      </c>
      <c r="P2204" t="s">
        <v>1084</v>
      </c>
      <c r="Q2204" s="20">
        <v>44430</v>
      </c>
      <c r="S2204" t="s">
        <v>776</v>
      </c>
      <c r="T2204">
        <v>541</v>
      </c>
      <c r="W2204">
        <v>5</v>
      </c>
      <c r="X2204" t="s">
        <v>1085</v>
      </c>
      <c r="AB2204" t="s">
        <v>1086</v>
      </c>
      <c r="AK2204">
        <v>0</v>
      </c>
      <c r="AL2204">
        <v>0</v>
      </c>
      <c r="AN2204" s="20">
        <v>45917</v>
      </c>
    </row>
    <row r="2205" spans="1:40" x14ac:dyDescent="0.25">
      <c r="A2205">
        <v>9265705</v>
      </c>
      <c r="B2205" t="s">
        <v>3663</v>
      </c>
      <c r="C2205" t="s">
        <v>96</v>
      </c>
      <c r="D2205" t="s">
        <v>58</v>
      </c>
      <c r="G2205" s="20">
        <v>42290</v>
      </c>
      <c r="H2205" t="s">
        <v>60</v>
      </c>
      <c r="I2205">
        <v>-11</v>
      </c>
      <c r="J2205" t="s">
        <v>1087</v>
      </c>
      <c r="L2205" t="s">
        <v>1083</v>
      </c>
      <c r="M2205">
        <v>8920025</v>
      </c>
      <c r="N2205" t="s">
        <v>255</v>
      </c>
      <c r="O2205" s="20">
        <v>45855</v>
      </c>
      <c r="P2205" t="s">
        <v>1084</v>
      </c>
      <c r="Q2205" s="20">
        <v>45855</v>
      </c>
      <c r="S2205" t="s">
        <v>776</v>
      </c>
      <c r="T2205">
        <v>500</v>
      </c>
      <c r="W2205">
        <v>5</v>
      </c>
      <c r="X2205" t="s">
        <v>1085</v>
      </c>
      <c r="AB2205" t="s">
        <v>1086</v>
      </c>
      <c r="AK2205">
        <v>0</v>
      </c>
      <c r="AL2205">
        <v>0</v>
      </c>
      <c r="AN2205" s="20">
        <v>45855</v>
      </c>
    </row>
    <row r="2206" spans="1:40" x14ac:dyDescent="0.25">
      <c r="A2206">
        <v>9255957</v>
      </c>
      <c r="B2206" t="s">
        <v>1639</v>
      </c>
      <c r="C2206" t="s">
        <v>1640</v>
      </c>
      <c r="D2206" t="s">
        <v>58</v>
      </c>
      <c r="E2206" t="s">
        <v>58</v>
      </c>
      <c r="G2206" s="20">
        <v>42979</v>
      </c>
      <c r="H2206" t="s">
        <v>58</v>
      </c>
      <c r="I2206">
        <v>-9</v>
      </c>
      <c r="J2206" t="s">
        <v>1082</v>
      </c>
      <c r="L2206" t="s">
        <v>1083</v>
      </c>
      <c r="M2206">
        <v>8920309</v>
      </c>
      <c r="N2206" t="s">
        <v>195</v>
      </c>
      <c r="O2206" s="20">
        <v>45845</v>
      </c>
      <c r="P2206" t="s">
        <v>1084</v>
      </c>
      <c r="Q2206" s="20">
        <v>44150</v>
      </c>
      <c r="S2206" t="s">
        <v>776</v>
      </c>
      <c r="T2206">
        <v>500</v>
      </c>
      <c r="W2206">
        <v>5</v>
      </c>
      <c r="X2206" t="s">
        <v>1085</v>
      </c>
      <c r="AB2206" t="s">
        <v>1086</v>
      </c>
      <c r="AK2206">
        <v>0</v>
      </c>
      <c r="AL2206">
        <v>0</v>
      </c>
      <c r="AN2206" s="20">
        <v>45845</v>
      </c>
    </row>
    <row r="2207" spans="1:40" x14ac:dyDescent="0.25">
      <c r="A2207">
        <v>9266616</v>
      </c>
      <c r="B2207" t="s">
        <v>3664</v>
      </c>
      <c r="C2207" t="s">
        <v>411</v>
      </c>
      <c r="D2207" t="s">
        <v>58</v>
      </c>
      <c r="G2207" s="20">
        <v>42221</v>
      </c>
      <c r="H2207" t="s">
        <v>60</v>
      </c>
      <c r="I2207">
        <v>-11</v>
      </c>
      <c r="J2207" t="s">
        <v>1087</v>
      </c>
      <c r="L2207" t="s">
        <v>1083</v>
      </c>
      <c r="M2207">
        <v>8921190</v>
      </c>
      <c r="N2207" t="s">
        <v>149</v>
      </c>
      <c r="O2207" s="20">
        <v>45920</v>
      </c>
      <c r="P2207" t="s">
        <v>1084</v>
      </c>
      <c r="Q2207" s="20">
        <v>45920</v>
      </c>
      <c r="S2207" t="s">
        <v>776</v>
      </c>
      <c r="T2207">
        <v>500</v>
      </c>
      <c r="W2207">
        <v>5</v>
      </c>
      <c r="X2207" t="s">
        <v>1085</v>
      </c>
      <c r="AB2207" t="s">
        <v>1086</v>
      </c>
      <c r="AK2207">
        <v>0</v>
      </c>
      <c r="AL2207">
        <v>0</v>
      </c>
      <c r="AN2207" s="20">
        <v>45920</v>
      </c>
    </row>
    <row r="2208" spans="1:40" x14ac:dyDescent="0.25">
      <c r="A2208">
        <v>9262303</v>
      </c>
      <c r="B2208" t="s">
        <v>2244</v>
      </c>
      <c r="C2208" t="s">
        <v>2245</v>
      </c>
      <c r="D2208" t="s">
        <v>58</v>
      </c>
      <c r="E2208" t="s">
        <v>7</v>
      </c>
      <c r="G2208" s="20">
        <v>43101</v>
      </c>
      <c r="H2208" t="s">
        <v>58</v>
      </c>
      <c r="I2208">
        <v>-9</v>
      </c>
      <c r="J2208" t="s">
        <v>1087</v>
      </c>
      <c r="L2208" t="s">
        <v>1083</v>
      </c>
      <c r="M2208">
        <v>8920309</v>
      </c>
      <c r="N2208" t="s">
        <v>195</v>
      </c>
      <c r="O2208" s="20">
        <v>45845</v>
      </c>
      <c r="P2208" t="s">
        <v>1084</v>
      </c>
      <c r="Q2208" s="20">
        <v>45493</v>
      </c>
      <c r="S2208" t="s">
        <v>776</v>
      </c>
      <c r="T2208">
        <v>500</v>
      </c>
      <c r="W2208">
        <v>5</v>
      </c>
      <c r="X2208" t="s">
        <v>1085</v>
      </c>
      <c r="AB2208" t="s">
        <v>1089</v>
      </c>
      <c r="AK2208">
        <v>0</v>
      </c>
      <c r="AL2208">
        <v>0</v>
      </c>
      <c r="AN2208" s="20">
        <v>45845</v>
      </c>
    </row>
    <row r="2209" spans="1:40" x14ac:dyDescent="0.25">
      <c r="A2209">
        <v>9251097</v>
      </c>
      <c r="B2209" t="s">
        <v>504</v>
      </c>
      <c r="C2209" t="s">
        <v>114</v>
      </c>
      <c r="D2209" t="s">
        <v>7</v>
      </c>
      <c r="E2209" t="s">
        <v>7</v>
      </c>
      <c r="G2209" s="20">
        <v>41127</v>
      </c>
      <c r="H2209" t="s">
        <v>458</v>
      </c>
      <c r="I2209">
        <v>-14</v>
      </c>
      <c r="J2209" t="s">
        <v>1087</v>
      </c>
      <c r="L2209" t="s">
        <v>1083</v>
      </c>
      <c r="M2209">
        <v>8921190</v>
      </c>
      <c r="N2209" t="s">
        <v>149</v>
      </c>
      <c r="O2209" s="20">
        <v>45918</v>
      </c>
      <c r="P2209" t="s">
        <v>1084</v>
      </c>
      <c r="Q2209" s="20">
        <v>42986</v>
      </c>
      <c r="S2209" t="s">
        <v>776</v>
      </c>
      <c r="T2209">
        <v>708</v>
      </c>
      <c r="W2209">
        <v>7</v>
      </c>
      <c r="X2209" t="s">
        <v>1085</v>
      </c>
      <c r="AA2209" s="20">
        <v>45643</v>
      </c>
      <c r="AB2209" t="s">
        <v>1086</v>
      </c>
      <c r="AK2209">
        <v>0</v>
      </c>
      <c r="AL2209">
        <v>0</v>
      </c>
      <c r="AN2209" s="20">
        <v>45918</v>
      </c>
    </row>
    <row r="2210" spans="1:40" x14ac:dyDescent="0.25">
      <c r="A2210">
        <v>9261554</v>
      </c>
      <c r="B2210" t="s">
        <v>1368</v>
      </c>
      <c r="C2210" t="s">
        <v>746</v>
      </c>
      <c r="D2210" t="s">
        <v>7</v>
      </c>
      <c r="E2210" t="s">
        <v>7</v>
      </c>
      <c r="G2210" s="20">
        <v>42158</v>
      </c>
      <c r="H2210" t="s">
        <v>60</v>
      </c>
      <c r="I2210">
        <v>-11</v>
      </c>
      <c r="J2210" t="s">
        <v>1082</v>
      </c>
      <c r="L2210" t="s">
        <v>1083</v>
      </c>
      <c r="M2210">
        <v>8920075</v>
      </c>
      <c r="N2210" t="s">
        <v>57</v>
      </c>
      <c r="O2210" s="20">
        <v>45923</v>
      </c>
      <c r="P2210" t="s">
        <v>1084</v>
      </c>
      <c r="Q2210" s="20">
        <v>45217</v>
      </c>
      <c r="S2210" t="s">
        <v>776</v>
      </c>
      <c r="T2210">
        <v>500</v>
      </c>
      <c r="W2210">
        <v>5</v>
      </c>
      <c r="X2210" t="s">
        <v>1085</v>
      </c>
      <c r="AB2210" t="s">
        <v>1086</v>
      </c>
      <c r="AK2210">
        <v>0</v>
      </c>
      <c r="AL2210">
        <v>0</v>
      </c>
      <c r="AN2210" s="20">
        <v>45923</v>
      </c>
    </row>
    <row r="2211" spans="1:40" x14ac:dyDescent="0.25">
      <c r="A2211">
        <v>9266768</v>
      </c>
      <c r="B2211" t="s">
        <v>3665</v>
      </c>
      <c r="C2211" t="s">
        <v>167</v>
      </c>
      <c r="D2211" t="s">
        <v>58</v>
      </c>
      <c r="G2211" s="20">
        <v>42726</v>
      </c>
      <c r="H2211" t="s">
        <v>1465</v>
      </c>
      <c r="I2211">
        <v>-10</v>
      </c>
      <c r="J2211" t="s">
        <v>1087</v>
      </c>
      <c r="L2211" t="s">
        <v>1083</v>
      </c>
      <c r="M2211">
        <v>8920063</v>
      </c>
      <c r="N2211" t="s">
        <v>232</v>
      </c>
      <c r="O2211" s="20">
        <v>45925</v>
      </c>
      <c r="P2211" t="s">
        <v>1084</v>
      </c>
      <c r="Q2211" s="20">
        <v>45925</v>
      </c>
      <c r="S2211" t="s">
        <v>776</v>
      </c>
      <c r="T2211">
        <v>500</v>
      </c>
      <c r="W2211">
        <v>5</v>
      </c>
      <c r="X2211" t="s">
        <v>1085</v>
      </c>
      <c r="AB2211" t="s">
        <v>1086</v>
      </c>
      <c r="AK2211">
        <v>0</v>
      </c>
      <c r="AL2211">
        <v>0</v>
      </c>
      <c r="AN2211" s="20">
        <v>45925</v>
      </c>
    </row>
    <row r="2212" spans="1:40" x14ac:dyDescent="0.25">
      <c r="A2212">
        <v>9264091</v>
      </c>
      <c r="B2212" t="s">
        <v>2246</v>
      </c>
      <c r="C2212" t="s">
        <v>2247</v>
      </c>
      <c r="D2212" t="s">
        <v>58</v>
      </c>
      <c r="E2212" t="s">
        <v>58</v>
      </c>
      <c r="G2212" s="20">
        <v>41236</v>
      </c>
      <c r="H2212" t="s">
        <v>458</v>
      </c>
      <c r="I2212">
        <v>-14</v>
      </c>
      <c r="J2212" t="s">
        <v>1087</v>
      </c>
      <c r="L2212" t="s">
        <v>1083</v>
      </c>
      <c r="M2212">
        <v>8920066</v>
      </c>
      <c r="N2212" t="s">
        <v>230</v>
      </c>
      <c r="O2212" s="20">
        <v>45919</v>
      </c>
      <c r="P2212" t="s">
        <v>1084</v>
      </c>
      <c r="Q2212" s="20">
        <v>45567</v>
      </c>
      <c r="S2212" t="s">
        <v>776</v>
      </c>
      <c r="T2212">
        <v>500</v>
      </c>
      <c r="W2212">
        <v>5</v>
      </c>
      <c r="X2212" t="s">
        <v>1085</v>
      </c>
      <c r="AB2212" t="s">
        <v>1086</v>
      </c>
      <c r="AK2212">
        <v>0</v>
      </c>
      <c r="AL2212">
        <v>0</v>
      </c>
      <c r="AN2212" s="20">
        <v>45919</v>
      </c>
    </row>
    <row r="2213" spans="1:40" x14ac:dyDescent="0.25">
      <c r="A2213">
        <v>9266924</v>
      </c>
      <c r="B2213" t="s">
        <v>3666</v>
      </c>
      <c r="C2213" t="s">
        <v>512</v>
      </c>
      <c r="D2213" t="s">
        <v>58</v>
      </c>
      <c r="G2213" s="20">
        <v>41884</v>
      </c>
      <c r="H2213" t="s">
        <v>412</v>
      </c>
      <c r="I2213">
        <v>-12</v>
      </c>
      <c r="J2213" t="s">
        <v>1082</v>
      </c>
      <c r="L2213" t="s">
        <v>1083</v>
      </c>
      <c r="M2213">
        <v>8921458</v>
      </c>
      <c r="N2213" t="s">
        <v>92</v>
      </c>
      <c r="O2213" s="20">
        <v>45930</v>
      </c>
      <c r="P2213" t="s">
        <v>1084</v>
      </c>
      <c r="Q2213" s="20">
        <v>45930</v>
      </c>
      <c r="S2213" t="s">
        <v>776</v>
      </c>
      <c r="T2213">
        <v>500</v>
      </c>
      <c r="W2213">
        <v>5</v>
      </c>
      <c r="X2213" t="s">
        <v>1085</v>
      </c>
      <c r="AB2213" t="s">
        <v>1086</v>
      </c>
      <c r="AK2213">
        <v>0</v>
      </c>
      <c r="AL2213">
        <v>0</v>
      </c>
      <c r="AN2213" s="20">
        <v>45930</v>
      </c>
    </row>
    <row r="2214" spans="1:40" x14ac:dyDescent="0.25">
      <c r="A2214">
        <v>9265706</v>
      </c>
      <c r="B2214" t="s">
        <v>3667</v>
      </c>
      <c r="C2214" t="s">
        <v>3668</v>
      </c>
      <c r="D2214" t="s">
        <v>58</v>
      </c>
      <c r="G2214" s="20">
        <v>41280</v>
      </c>
      <c r="H2214" t="s">
        <v>443</v>
      </c>
      <c r="I2214">
        <v>-13</v>
      </c>
      <c r="J2214" t="s">
        <v>1087</v>
      </c>
      <c r="L2214" t="s">
        <v>1083</v>
      </c>
      <c r="M2214">
        <v>8920025</v>
      </c>
      <c r="N2214" t="s">
        <v>255</v>
      </c>
      <c r="O2214" s="20">
        <v>45855</v>
      </c>
      <c r="P2214" t="s">
        <v>1084</v>
      </c>
      <c r="Q2214" s="20">
        <v>45855</v>
      </c>
      <c r="S2214" t="s">
        <v>776</v>
      </c>
      <c r="T2214">
        <v>500</v>
      </c>
      <c r="W2214">
        <v>5</v>
      </c>
      <c r="X2214" t="s">
        <v>1085</v>
      </c>
      <c r="AB2214" t="s">
        <v>1086</v>
      </c>
      <c r="AK2214">
        <v>0</v>
      </c>
      <c r="AL2214">
        <v>0</v>
      </c>
      <c r="AN2214" s="20">
        <v>45855</v>
      </c>
    </row>
    <row r="2215" spans="1:40" x14ac:dyDescent="0.25">
      <c r="A2215">
        <v>9261064</v>
      </c>
      <c r="B2215" t="s">
        <v>1369</v>
      </c>
      <c r="C2215" t="s">
        <v>136</v>
      </c>
      <c r="D2215" t="s">
        <v>58</v>
      </c>
      <c r="E2215" t="s">
        <v>58</v>
      </c>
      <c r="G2215" s="20">
        <v>42105</v>
      </c>
      <c r="H2215" t="s">
        <v>60</v>
      </c>
      <c r="I2215">
        <v>-11</v>
      </c>
      <c r="J2215" t="s">
        <v>1087</v>
      </c>
      <c r="L2215" t="s">
        <v>1083</v>
      </c>
      <c r="M2215">
        <v>8920234</v>
      </c>
      <c r="N2215" t="s">
        <v>208</v>
      </c>
      <c r="O2215" s="20">
        <v>45937</v>
      </c>
      <c r="P2215" t="s">
        <v>1084</v>
      </c>
      <c r="Q2215" s="20">
        <v>45195</v>
      </c>
      <c r="S2215" t="s">
        <v>776</v>
      </c>
      <c r="T2215">
        <v>500</v>
      </c>
      <c r="W2215">
        <v>5</v>
      </c>
      <c r="X2215" t="s">
        <v>1085</v>
      </c>
      <c r="AB2215" t="s">
        <v>1086</v>
      </c>
      <c r="AK2215">
        <v>0</v>
      </c>
      <c r="AL2215">
        <v>0</v>
      </c>
      <c r="AN2215" s="20">
        <v>45937</v>
      </c>
    </row>
    <row r="2216" spans="1:40" x14ac:dyDescent="0.25">
      <c r="A2216">
        <v>9267464</v>
      </c>
      <c r="B2216" t="s">
        <v>4287</v>
      </c>
      <c r="C2216" t="s">
        <v>1118</v>
      </c>
      <c r="D2216" t="s">
        <v>7</v>
      </c>
      <c r="G2216" s="20">
        <v>41540</v>
      </c>
      <c r="H2216" t="s">
        <v>443</v>
      </c>
      <c r="I2216">
        <v>-13</v>
      </c>
      <c r="J2216" t="s">
        <v>1087</v>
      </c>
      <c r="L2216" t="s">
        <v>1083</v>
      </c>
      <c r="M2216">
        <v>8920312</v>
      </c>
      <c r="N2216" t="s">
        <v>193</v>
      </c>
      <c r="O2216" s="20">
        <v>45980</v>
      </c>
      <c r="P2216" t="s">
        <v>1084</v>
      </c>
      <c r="Q2216" s="20">
        <v>45980</v>
      </c>
      <c r="S2216" t="s">
        <v>776</v>
      </c>
      <c r="T2216">
        <v>500</v>
      </c>
      <c r="W2216">
        <v>5</v>
      </c>
      <c r="X2216" t="s">
        <v>1085</v>
      </c>
      <c r="AB2216" t="s">
        <v>1086</v>
      </c>
      <c r="AK2216">
        <v>0</v>
      </c>
      <c r="AL2216">
        <v>0</v>
      </c>
      <c r="AN2216" s="20">
        <v>45980</v>
      </c>
    </row>
    <row r="2217" spans="1:40" x14ac:dyDescent="0.25">
      <c r="A2217">
        <v>9264867</v>
      </c>
      <c r="B2217" t="s">
        <v>2248</v>
      </c>
      <c r="C2217" t="s">
        <v>1767</v>
      </c>
      <c r="D2217" t="s">
        <v>58</v>
      </c>
      <c r="E2217" t="s">
        <v>58</v>
      </c>
      <c r="G2217" s="20">
        <v>40189</v>
      </c>
      <c r="H2217" t="s">
        <v>482</v>
      </c>
      <c r="I2217">
        <v>-16</v>
      </c>
      <c r="J2217" t="s">
        <v>1087</v>
      </c>
      <c r="L2217" t="s">
        <v>1083</v>
      </c>
      <c r="M2217">
        <v>8921256</v>
      </c>
      <c r="N2217" t="s">
        <v>143</v>
      </c>
      <c r="O2217" s="20">
        <v>45904</v>
      </c>
      <c r="P2217" t="s">
        <v>1084</v>
      </c>
      <c r="Q2217" s="20">
        <v>45596</v>
      </c>
      <c r="R2217" s="20">
        <v>45902</v>
      </c>
      <c r="S2217" t="s">
        <v>300</v>
      </c>
      <c r="T2217">
        <v>500</v>
      </c>
      <c r="W2217">
        <v>5</v>
      </c>
      <c r="X2217" t="s">
        <v>1085</v>
      </c>
      <c r="AB2217" t="s">
        <v>1086</v>
      </c>
      <c r="AK2217">
        <v>0</v>
      </c>
      <c r="AL2217">
        <v>0</v>
      </c>
      <c r="AN2217" s="20">
        <v>45904</v>
      </c>
    </row>
    <row r="2218" spans="1:40" x14ac:dyDescent="0.25">
      <c r="A2218">
        <v>9265984</v>
      </c>
      <c r="B2218" t="s">
        <v>3669</v>
      </c>
      <c r="C2218" t="s">
        <v>117</v>
      </c>
      <c r="D2218" t="s">
        <v>7</v>
      </c>
      <c r="G2218" s="20">
        <v>41581</v>
      </c>
      <c r="H2218" t="s">
        <v>443</v>
      </c>
      <c r="I2218">
        <v>-13</v>
      </c>
      <c r="J2218" t="s">
        <v>1087</v>
      </c>
      <c r="L2218" t="s">
        <v>1083</v>
      </c>
      <c r="M2218">
        <v>8920025</v>
      </c>
      <c r="N2218" t="s">
        <v>255</v>
      </c>
      <c r="O2218" s="20">
        <v>46005</v>
      </c>
      <c r="P2218" t="s">
        <v>1084</v>
      </c>
      <c r="Q2218" s="20">
        <v>45902</v>
      </c>
      <c r="S2218" t="s">
        <v>776</v>
      </c>
      <c r="T2218">
        <v>500</v>
      </c>
      <c r="W2218">
        <v>5</v>
      </c>
      <c r="X2218" t="s">
        <v>1085</v>
      </c>
      <c r="AB2218" t="s">
        <v>1086</v>
      </c>
      <c r="AK2218">
        <v>0</v>
      </c>
      <c r="AL2218">
        <v>0</v>
      </c>
      <c r="AN2218" s="20">
        <v>45902</v>
      </c>
    </row>
    <row r="2219" spans="1:40" x14ac:dyDescent="0.25">
      <c r="A2219">
        <v>9266863</v>
      </c>
      <c r="B2219" t="s">
        <v>3670</v>
      </c>
      <c r="C2219" t="s">
        <v>1608</v>
      </c>
      <c r="D2219" t="s">
        <v>58</v>
      </c>
      <c r="G2219" s="20">
        <v>42018</v>
      </c>
      <c r="H2219" t="s">
        <v>60</v>
      </c>
      <c r="I2219">
        <v>-11</v>
      </c>
      <c r="J2219" t="s">
        <v>1087</v>
      </c>
      <c r="L2219" t="s">
        <v>1083</v>
      </c>
      <c r="M2219">
        <v>8920151</v>
      </c>
      <c r="N2219" t="s">
        <v>606</v>
      </c>
      <c r="O2219" s="20">
        <v>45926</v>
      </c>
      <c r="P2219" t="s">
        <v>1084</v>
      </c>
      <c r="Q2219" s="20">
        <v>45926</v>
      </c>
      <c r="S2219" t="s">
        <v>776</v>
      </c>
      <c r="T2219">
        <v>500</v>
      </c>
      <c r="W2219">
        <v>5</v>
      </c>
      <c r="X2219" t="s">
        <v>1085</v>
      </c>
      <c r="AB2219" t="s">
        <v>1086</v>
      </c>
      <c r="AK2219">
        <v>0</v>
      </c>
      <c r="AL2219">
        <v>0</v>
      </c>
      <c r="AN2219" s="20">
        <v>45926</v>
      </c>
    </row>
    <row r="2220" spans="1:40" x14ac:dyDescent="0.25">
      <c r="A2220">
        <v>9258144</v>
      </c>
      <c r="B2220" t="s">
        <v>985</v>
      </c>
      <c r="C2220" t="s">
        <v>142</v>
      </c>
      <c r="D2220" t="s">
        <v>58</v>
      </c>
      <c r="E2220" t="s">
        <v>58</v>
      </c>
      <c r="G2220" s="20">
        <v>40924</v>
      </c>
      <c r="H2220" t="s">
        <v>458</v>
      </c>
      <c r="I2220">
        <v>-14</v>
      </c>
      <c r="J2220" t="s">
        <v>1087</v>
      </c>
      <c r="L2220" t="s">
        <v>1083</v>
      </c>
      <c r="M2220">
        <v>8920031</v>
      </c>
      <c r="N2220" t="s">
        <v>241</v>
      </c>
      <c r="O2220" s="20">
        <v>45855</v>
      </c>
      <c r="P2220" t="s">
        <v>1084</v>
      </c>
      <c r="Q2220" s="20">
        <v>44752</v>
      </c>
      <c r="R2220" s="20">
        <v>45799</v>
      </c>
      <c r="S2220" t="s">
        <v>300</v>
      </c>
      <c r="T2220">
        <v>500</v>
      </c>
      <c r="W2220">
        <v>5</v>
      </c>
      <c r="X2220" t="s">
        <v>1085</v>
      </c>
      <c r="AB2220" t="s">
        <v>1086</v>
      </c>
      <c r="AK2220">
        <v>1</v>
      </c>
      <c r="AL2220">
        <v>0</v>
      </c>
      <c r="AN2220" s="20">
        <v>45855</v>
      </c>
    </row>
    <row r="2221" spans="1:40" x14ac:dyDescent="0.25">
      <c r="A2221">
        <v>9263408</v>
      </c>
      <c r="B2221" t="s">
        <v>2249</v>
      </c>
      <c r="C2221" t="s">
        <v>194</v>
      </c>
      <c r="D2221" t="s">
        <v>58</v>
      </c>
      <c r="E2221" t="s">
        <v>58</v>
      </c>
      <c r="G2221" s="20">
        <v>42270</v>
      </c>
      <c r="H2221" t="s">
        <v>60</v>
      </c>
      <c r="I2221">
        <v>-11</v>
      </c>
      <c r="J2221" t="s">
        <v>1087</v>
      </c>
      <c r="L2221" t="s">
        <v>1083</v>
      </c>
      <c r="M2221">
        <v>8920312</v>
      </c>
      <c r="N2221" t="s">
        <v>193</v>
      </c>
      <c r="O2221" s="20">
        <v>45905</v>
      </c>
      <c r="P2221" t="s">
        <v>1084</v>
      </c>
      <c r="Q2221" s="20">
        <v>45548</v>
      </c>
      <c r="S2221" t="s">
        <v>776</v>
      </c>
      <c r="T2221">
        <v>500</v>
      </c>
      <c r="W2221">
        <v>5</v>
      </c>
      <c r="X2221" t="s">
        <v>1085</v>
      </c>
      <c r="AB2221" t="s">
        <v>1086</v>
      </c>
      <c r="AK2221">
        <v>0</v>
      </c>
      <c r="AL2221">
        <v>0</v>
      </c>
      <c r="AN2221" s="20">
        <v>45905</v>
      </c>
    </row>
    <row r="2222" spans="1:40" x14ac:dyDescent="0.25">
      <c r="A2222">
        <v>9267020</v>
      </c>
      <c r="B2222" t="s">
        <v>3671</v>
      </c>
      <c r="C2222" t="s">
        <v>108</v>
      </c>
      <c r="D2222" t="s">
        <v>58</v>
      </c>
      <c r="G2222" s="20">
        <v>42459</v>
      </c>
      <c r="H2222" t="s">
        <v>1465</v>
      </c>
      <c r="I2222">
        <v>-10</v>
      </c>
      <c r="J2222" t="s">
        <v>1087</v>
      </c>
      <c r="L2222" t="s">
        <v>1083</v>
      </c>
      <c r="M2222">
        <v>8920025</v>
      </c>
      <c r="N2222" t="s">
        <v>255</v>
      </c>
      <c r="O2222" s="20">
        <v>45935</v>
      </c>
      <c r="P2222" t="s">
        <v>1084</v>
      </c>
      <c r="Q2222" s="20">
        <v>45935</v>
      </c>
      <c r="S2222" t="s">
        <v>776</v>
      </c>
      <c r="T2222">
        <v>500</v>
      </c>
      <c r="W2222">
        <v>5</v>
      </c>
      <c r="X2222" t="s">
        <v>1085</v>
      </c>
      <c r="AB2222" t="s">
        <v>1086</v>
      </c>
      <c r="AK2222">
        <v>0</v>
      </c>
      <c r="AL2222">
        <v>0</v>
      </c>
      <c r="AN2222" s="20">
        <v>45935</v>
      </c>
    </row>
    <row r="2223" spans="1:40" x14ac:dyDescent="0.25">
      <c r="A2223">
        <v>9259978</v>
      </c>
      <c r="B2223" t="s">
        <v>2250</v>
      </c>
      <c r="C2223" t="s">
        <v>89</v>
      </c>
      <c r="D2223" t="s">
        <v>7</v>
      </c>
      <c r="E2223" t="s">
        <v>58</v>
      </c>
      <c r="G2223" s="20">
        <v>40264</v>
      </c>
      <c r="H2223" t="s">
        <v>482</v>
      </c>
      <c r="I2223">
        <v>-16</v>
      </c>
      <c r="J2223" t="s">
        <v>1087</v>
      </c>
      <c r="L2223" t="s">
        <v>1083</v>
      </c>
      <c r="M2223">
        <v>8920075</v>
      </c>
      <c r="N2223" t="s">
        <v>57</v>
      </c>
      <c r="O2223" s="20">
        <v>45977</v>
      </c>
      <c r="P2223" t="s">
        <v>1084</v>
      </c>
      <c r="Q2223" s="20">
        <v>44904</v>
      </c>
      <c r="S2223" t="s">
        <v>776</v>
      </c>
      <c r="T2223">
        <v>500</v>
      </c>
      <c r="W2223">
        <v>5</v>
      </c>
      <c r="X2223" t="s">
        <v>1085</v>
      </c>
      <c r="AB2223" t="s">
        <v>1086</v>
      </c>
      <c r="AK2223">
        <v>0</v>
      </c>
      <c r="AL2223">
        <v>0</v>
      </c>
      <c r="AN2223" s="20">
        <v>45917</v>
      </c>
    </row>
    <row r="2224" spans="1:40" x14ac:dyDescent="0.25">
      <c r="A2224">
        <v>9265828</v>
      </c>
      <c r="B2224" t="s">
        <v>3672</v>
      </c>
      <c r="C2224" t="s">
        <v>61</v>
      </c>
      <c r="D2224" t="s">
        <v>58</v>
      </c>
      <c r="G2224" s="20">
        <v>42095</v>
      </c>
      <c r="H2224" t="s">
        <v>60</v>
      </c>
      <c r="I2224">
        <v>-11</v>
      </c>
      <c r="J2224" t="s">
        <v>1087</v>
      </c>
      <c r="L2224" t="s">
        <v>1083</v>
      </c>
      <c r="M2224">
        <v>8920646</v>
      </c>
      <c r="N2224" t="s">
        <v>175</v>
      </c>
      <c r="O2224" s="20">
        <v>45876</v>
      </c>
      <c r="P2224" t="s">
        <v>1084</v>
      </c>
      <c r="Q2224" s="20">
        <v>45876</v>
      </c>
      <c r="S2224" t="s">
        <v>776</v>
      </c>
      <c r="T2224">
        <v>500</v>
      </c>
      <c r="W2224">
        <v>5</v>
      </c>
      <c r="X2224" t="s">
        <v>1085</v>
      </c>
      <c r="AB2224" t="s">
        <v>1086</v>
      </c>
      <c r="AK2224">
        <v>0</v>
      </c>
      <c r="AL2224">
        <v>0</v>
      </c>
      <c r="AN2224" s="20">
        <v>45876</v>
      </c>
    </row>
    <row r="2225" spans="1:40" x14ac:dyDescent="0.25">
      <c r="A2225">
        <v>9257292</v>
      </c>
      <c r="B2225" t="s">
        <v>704</v>
      </c>
      <c r="C2225" t="s">
        <v>123</v>
      </c>
      <c r="D2225" t="s">
        <v>58</v>
      </c>
      <c r="E2225" t="s">
        <v>58</v>
      </c>
      <c r="G2225" s="20">
        <v>41518</v>
      </c>
      <c r="H2225" t="s">
        <v>443</v>
      </c>
      <c r="I2225">
        <v>-13</v>
      </c>
      <c r="J2225" t="s">
        <v>1087</v>
      </c>
      <c r="L2225" t="s">
        <v>1083</v>
      </c>
      <c r="M2225">
        <v>8920025</v>
      </c>
      <c r="N2225" t="s">
        <v>255</v>
      </c>
      <c r="O2225" s="20">
        <v>45853</v>
      </c>
      <c r="P2225" t="s">
        <v>1084</v>
      </c>
      <c r="Q2225" s="20">
        <v>44490</v>
      </c>
      <c r="S2225" t="s">
        <v>776</v>
      </c>
      <c r="T2225">
        <v>500</v>
      </c>
      <c r="W2225">
        <v>5</v>
      </c>
      <c r="X2225" t="s">
        <v>1085</v>
      </c>
      <c r="AB2225" t="s">
        <v>1086</v>
      </c>
      <c r="AK2225">
        <v>0</v>
      </c>
      <c r="AL2225">
        <v>0</v>
      </c>
      <c r="AN2225" s="20">
        <v>45853</v>
      </c>
    </row>
    <row r="2226" spans="1:40" x14ac:dyDescent="0.25">
      <c r="A2226">
        <v>9267435</v>
      </c>
      <c r="B2226" t="s">
        <v>4288</v>
      </c>
      <c r="C2226" t="s">
        <v>4289</v>
      </c>
      <c r="D2226" t="s">
        <v>7</v>
      </c>
      <c r="G2226" s="20">
        <v>42478</v>
      </c>
      <c r="H2226" t="s">
        <v>1465</v>
      </c>
      <c r="I2226">
        <v>-10</v>
      </c>
      <c r="J2226" t="s">
        <v>1087</v>
      </c>
      <c r="L2226" t="s">
        <v>1083</v>
      </c>
      <c r="M2226">
        <v>8921164</v>
      </c>
      <c r="N2226" t="s">
        <v>172</v>
      </c>
      <c r="O2226" s="20">
        <v>45977</v>
      </c>
      <c r="P2226" t="s">
        <v>1084</v>
      </c>
      <c r="Q2226" s="20">
        <v>45977</v>
      </c>
      <c r="S2226" t="s">
        <v>776</v>
      </c>
      <c r="T2226">
        <v>500</v>
      </c>
      <c r="W2226">
        <v>5</v>
      </c>
      <c r="X2226" t="s">
        <v>1085</v>
      </c>
      <c r="AB2226" t="s">
        <v>1086</v>
      </c>
      <c r="AK2226">
        <v>0</v>
      </c>
      <c r="AL2226">
        <v>0</v>
      </c>
      <c r="AN2226" s="20">
        <v>45977</v>
      </c>
    </row>
    <row r="2227" spans="1:40" x14ac:dyDescent="0.25">
      <c r="A2227">
        <v>9248211</v>
      </c>
      <c r="B2227" t="s">
        <v>2251</v>
      </c>
      <c r="C2227" t="s">
        <v>2252</v>
      </c>
      <c r="D2227" t="s">
        <v>58</v>
      </c>
      <c r="E2227" t="s">
        <v>58</v>
      </c>
      <c r="G2227" s="20">
        <v>39535</v>
      </c>
      <c r="H2227" t="s">
        <v>489</v>
      </c>
      <c r="I2227">
        <v>-18</v>
      </c>
      <c r="J2227" t="s">
        <v>1087</v>
      </c>
      <c r="L2227" t="s">
        <v>1083</v>
      </c>
      <c r="M2227">
        <v>8920031</v>
      </c>
      <c r="N2227" t="s">
        <v>241</v>
      </c>
      <c r="O2227" s="20">
        <v>45908</v>
      </c>
      <c r="P2227" t="s">
        <v>1084</v>
      </c>
      <c r="Q2227" s="20">
        <v>42203</v>
      </c>
      <c r="S2227" t="s">
        <v>776</v>
      </c>
      <c r="T2227">
        <v>500</v>
      </c>
      <c r="W2227">
        <v>5</v>
      </c>
      <c r="X2227" t="s">
        <v>1085</v>
      </c>
      <c r="AB2227" t="s">
        <v>1086</v>
      </c>
      <c r="AK2227">
        <v>1</v>
      </c>
      <c r="AL2227">
        <v>0</v>
      </c>
      <c r="AN2227" s="20">
        <v>45908</v>
      </c>
    </row>
    <row r="2228" spans="1:40" x14ac:dyDescent="0.25">
      <c r="A2228">
        <v>9264999</v>
      </c>
      <c r="B2228" t="s">
        <v>2639</v>
      </c>
      <c r="C2228" t="s">
        <v>2640</v>
      </c>
      <c r="D2228" t="s">
        <v>7</v>
      </c>
      <c r="E2228" t="s">
        <v>58</v>
      </c>
      <c r="G2228" s="20">
        <v>41760</v>
      </c>
      <c r="H2228" t="s">
        <v>412</v>
      </c>
      <c r="I2228">
        <v>-12</v>
      </c>
      <c r="J2228" t="s">
        <v>1087</v>
      </c>
      <c r="L2228" t="s">
        <v>1083</v>
      </c>
      <c r="M2228">
        <v>8920066</v>
      </c>
      <c r="N2228" t="s">
        <v>230</v>
      </c>
      <c r="O2228" s="20">
        <v>45916</v>
      </c>
      <c r="P2228" t="s">
        <v>1084</v>
      </c>
      <c r="Q2228" s="20">
        <v>45609</v>
      </c>
      <c r="S2228" t="s">
        <v>776</v>
      </c>
      <c r="T2228">
        <v>500</v>
      </c>
      <c r="W2228">
        <v>5</v>
      </c>
      <c r="X2228" t="s">
        <v>1085</v>
      </c>
      <c r="AB2228" t="s">
        <v>1086</v>
      </c>
      <c r="AK2228">
        <v>0</v>
      </c>
      <c r="AL2228">
        <v>0</v>
      </c>
      <c r="AN2228" s="20">
        <v>45916</v>
      </c>
    </row>
    <row r="2229" spans="1:40" x14ac:dyDescent="0.25">
      <c r="A2229">
        <v>9267165</v>
      </c>
      <c r="B2229" t="s">
        <v>510</v>
      </c>
      <c r="C2229" t="s">
        <v>123</v>
      </c>
      <c r="D2229" t="s">
        <v>58</v>
      </c>
      <c r="G2229" s="20">
        <v>42882</v>
      </c>
      <c r="H2229" t="s">
        <v>58</v>
      </c>
      <c r="I2229">
        <v>-9</v>
      </c>
      <c r="J2229" t="s">
        <v>1087</v>
      </c>
      <c r="L2229" t="s">
        <v>1083</v>
      </c>
      <c r="M2229">
        <v>8920075</v>
      </c>
      <c r="N2229" t="s">
        <v>57</v>
      </c>
      <c r="O2229" s="20">
        <v>45947</v>
      </c>
      <c r="P2229" t="s">
        <v>1084</v>
      </c>
      <c r="Q2229" s="20">
        <v>45947</v>
      </c>
      <c r="S2229" t="s">
        <v>776</v>
      </c>
      <c r="T2229">
        <v>500</v>
      </c>
      <c r="W2229">
        <v>5</v>
      </c>
      <c r="X2229" t="s">
        <v>1085</v>
      </c>
      <c r="AB2229" t="s">
        <v>1086</v>
      </c>
      <c r="AK2229">
        <v>0</v>
      </c>
      <c r="AL2229">
        <v>0</v>
      </c>
      <c r="AN2229" s="20">
        <v>45947</v>
      </c>
    </row>
    <row r="2230" spans="1:40" x14ac:dyDescent="0.25">
      <c r="A2230">
        <v>9266830</v>
      </c>
      <c r="B2230" t="s">
        <v>3673</v>
      </c>
      <c r="C2230" t="s">
        <v>134</v>
      </c>
      <c r="D2230" t="s">
        <v>58</v>
      </c>
      <c r="G2230" s="20">
        <v>41470</v>
      </c>
      <c r="H2230" t="s">
        <v>443</v>
      </c>
      <c r="I2230">
        <v>-13</v>
      </c>
      <c r="J2230" t="s">
        <v>1082</v>
      </c>
      <c r="L2230" t="s">
        <v>1083</v>
      </c>
      <c r="M2230">
        <v>8921190</v>
      </c>
      <c r="N2230" t="s">
        <v>149</v>
      </c>
      <c r="O2230" s="20">
        <v>45926</v>
      </c>
      <c r="P2230" t="s">
        <v>1084</v>
      </c>
      <c r="Q2230" s="20">
        <v>45926</v>
      </c>
      <c r="S2230" t="s">
        <v>776</v>
      </c>
      <c r="T2230">
        <v>500</v>
      </c>
      <c r="W2230">
        <v>5</v>
      </c>
      <c r="X2230" t="s">
        <v>1085</v>
      </c>
      <c r="AB2230" t="s">
        <v>1086</v>
      </c>
      <c r="AK2230">
        <v>0</v>
      </c>
      <c r="AL2230">
        <v>0</v>
      </c>
      <c r="AN2230" s="20">
        <v>45926</v>
      </c>
    </row>
    <row r="2231" spans="1:40" x14ac:dyDescent="0.25">
      <c r="A2231">
        <v>9266832</v>
      </c>
      <c r="B2231" t="s">
        <v>3673</v>
      </c>
      <c r="C2231" t="s">
        <v>3674</v>
      </c>
      <c r="D2231" t="s">
        <v>58</v>
      </c>
      <c r="G2231" s="20">
        <v>41470</v>
      </c>
      <c r="H2231" t="s">
        <v>443</v>
      </c>
      <c r="I2231">
        <v>-13</v>
      </c>
      <c r="J2231" t="s">
        <v>1082</v>
      </c>
      <c r="L2231" t="s">
        <v>1083</v>
      </c>
      <c r="M2231">
        <v>8921190</v>
      </c>
      <c r="N2231" t="s">
        <v>149</v>
      </c>
      <c r="O2231" s="20">
        <v>45926</v>
      </c>
      <c r="P2231" t="s">
        <v>1084</v>
      </c>
      <c r="Q2231" s="20">
        <v>45926</v>
      </c>
      <c r="S2231" t="s">
        <v>776</v>
      </c>
      <c r="T2231">
        <v>500</v>
      </c>
      <c r="W2231">
        <v>5</v>
      </c>
      <c r="X2231" t="s">
        <v>1085</v>
      </c>
      <c r="AB2231" t="s">
        <v>1086</v>
      </c>
      <c r="AK2231">
        <v>0</v>
      </c>
      <c r="AL2231">
        <v>0</v>
      </c>
      <c r="AN2231" s="20">
        <v>45926</v>
      </c>
    </row>
    <row r="2232" spans="1:40" x14ac:dyDescent="0.25">
      <c r="A2232">
        <v>9263710</v>
      </c>
      <c r="B2232" t="s">
        <v>2253</v>
      </c>
      <c r="C2232" t="s">
        <v>168</v>
      </c>
      <c r="D2232" t="s">
        <v>58</v>
      </c>
      <c r="E2232" t="s">
        <v>58</v>
      </c>
      <c r="G2232" s="20">
        <v>42566</v>
      </c>
      <c r="H2232" t="s">
        <v>1465</v>
      </c>
      <c r="I2232">
        <v>-10</v>
      </c>
      <c r="J2232" t="s">
        <v>1087</v>
      </c>
      <c r="L2232" t="s">
        <v>1083</v>
      </c>
      <c r="M2232">
        <v>8920151</v>
      </c>
      <c r="N2232" t="s">
        <v>606</v>
      </c>
      <c r="O2232" s="20">
        <v>45898</v>
      </c>
      <c r="P2232" t="s">
        <v>1084</v>
      </c>
      <c r="Q2232" s="20">
        <v>45554</v>
      </c>
      <c r="S2232" t="s">
        <v>776</v>
      </c>
      <c r="T2232">
        <v>500</v>
      </c>
      <c r="W2232">
        <v>5</v>
      </c>
      <c r="X2232" t="s">
        <v>1085</v>
      </c>
      <c r="AB2232" t="s">
        <v>1086</v>
      </c>
      <c r="AK2232">
        <v>0</v>
      </c>
      <c r="AL2232">
        <v>0</v>
      </c>
      <c r="AN2232" s="20">
        <v>45898</v>
      </c>
    </row>
    <row r="2233" spans="1:40" x14ac:dyDescent="0.25">
      <c r="A2233">
        <v>9260846</v>
      </c>
      <c r="B2233" t="s">
        <v>1370</v>
      </c>
      <c r="C2233" t="s">
        <v>796</v>
      </c>
      <c r="D2233" t="s">
        <v>58</v>
      </c>
      <c r="E2233" t="s">
        <v>58</v>
      </c>
      <c r="G2233" s="20">
        <v>40521</v>
      </c>
      <c r="H2233" t="s">
        <v>482</v>
      </c>
      <c r="I2233">
        <v>-16</v>
      </c>
      <c r="J2233" t="s">
        <v>1087</v>
      </c>
      <c r="L2233" t="s">
        <v>1083</v>
      </c>
      <c r="M2233">
        <v>8920389</v>
      </c>
      <c r="N2233" t="s">
        <v>184</v>
      </c>
      <c r="O2233" s="20">
        <v>45917</v>
      </c>
      <c r="P2233" t="s">
        <v>1084</v>
      </c>
      <c r="Q2233" s="20">
        <v>45186</v>
      </c>
      <c r="S2233" t="s">
        <v>776</v>
      </c>
      <c r="T2233">
        <v>500</v>
      </c>
      <c r="W2233">
        <v>5</v>
      </c>
      <c r="X2233" t="s">
        <v>1085</v>
      </c>
      <c r="AB2233" t="s">
        <v>1086</v>
      </c>
      <c r="AK2233">
        <v>0</v>
      </c>
      <c r="AL2233">
        <v>0</v>
      </c>
      <c r="AN2233" s="20">
        <v>45917</v>
      </c>
    </row>
    <row r="2234" spans="1:40" x14ac:dyDescent="0.25">
      <c r="A2234">
        <v>9266989</v>
      </c>
      <c r="B2234" t="s">
        <v>2254</v>
      </c>
      <c r="C2234" t="s">
        <v>1438</v>
      </c>
      <c r="D2234" t="s">
        <v>58</v>
      </c>
      <c r="G2234" s="20">
        <v>42533</v>
      </c>
      <c r="H2234" t="s">
        <v>1465</v>
      </c>
      <c r="I2234">
        <v>-10</v>
      </c>
      <c r="J2234" t="s">
        <v>1087</v>
      </c>
      <c r="L2234" t="s">
        <v>1083</v>
      </c>
      <c r="M2234">
        <v>8920075</v>
      </c>
      <c r="N2234" t="s">
        <v>57</v>
      </c>
      <c r="O2234" s="20">
        <v>45933</v>
      </c>
      <c r="P2234" t="s">
        <v>1084</v>
      </c>
      <c r="Q2234" s="20">
        <v>45933</v>
      </c>
      <c r="S2234" t="s">
        <v>776</v>
      </c>
      <c r="T2234">
        <v>500</v>
      </c>
      <c r="W2234">
        <v>5</v>
      </c>
      <c r="X2234" t="s">
        <v>1085</v>
      </c>
      <c r="AB2234" t="s">
        <v>1086</v>
      </c>
      <c r="AK2234">
        <v>0</v>
      </c>
      <c r="AL2234">
        <v>0</v>
      </c>
      <c r="AN2234" s="20">
        <v>45933</v>
      </c>
    </row>
    <row r="2235" spans="1:40" x14ac:dyDescent="0.25">
      <c r="A2235">
        <v>9264314</v>
      </c>
      <c r="B2235" t="s">
        <v>2255</v>
      </c>
      <c r="C2235" t="s">
        <v>276</v>
      </c>
      <c r="D2235" t="s">
        <v>7</v>
      </c>
      <c r="E2235" t="s">
        <v>7</v>
      </c>
      <c r="G2235" s="20">
        <v>41733</v>
      </c>
      <c r="H2235" t="s">
        <v>412</v>
      </c>
      <c r="I2235">
        <v>-12</v>
      </c>
      <c r="J2235" t="s">
        <v>1082</v>
      </c>
      <c r="L2235" t="s">
        <v>1083</v>
      </c>
      <c r="M2235">
        <v>8920234</v>
      </c>
      <c r="N2235" t="s">
        <v>208</v>
      </c>
      <c r="O2235" s="20">
        <v>45933</v>
      </c>
      <c r="P2235" t="s">
        <v>1084</v>
      </c>
      <c r="Q2235" s="20">
        <v>45573</v>
      </c>
      <c r="S2235" t="s">
        <v>776</v>
      </c>
      <c r="T2235">
        <v>500</v>
      </c>
      <c r="W2235">
        <v>5</v>
      </c>
      <c r="X2235" t="s">
        <v>1085</v>
      </c>
      <c r="AB2235" t="s">
        <v>1086</v>
      </c>
      <c r="AK2235">
        <v>1</v>
      </c>
      <c r="AL2235">
        <v>0</v>
      </c>
      <c r="AN2235" s="20">
        <v>45912</v>
      </c>
    </row>
    <row r="2236" spans="1:40" x14ac:dyDescent="0.25">
      <c r="A2236">
        <v>9256587</v>
      </c>
      <c r="B2236" t="s">
        <v>705</v>
      </c>
      <c r="C2236" t="s">
        <v>63</v>
      </c>
      <c r="D2236" t="s">
        <v>7</v>
      </c>
      <c r="E2236" t="s">
        <v>7</v>
      </c>
      <c r="G2236" s="20">
        <v>40972</v>
      </c>
      <c r="H2236" t="s">
        <v>458</v>
      </c>
      <c r="I2236">
        <v>-14</v>
      </c>
      <c r="J2236" t="s">
        <v>1087</v>
      </c>
      <c r="L2236" t="s">
        <v>1083</v>
      </c>
      <c r="M2236">
        <v>8921164</v>
      </c>
      <c r="N2236" t="s">
        <v>172</v>
      </c>
      <c r="O2236" s="20">
        <v>45906</v>
      </c>
      <c r="P2236" t="s">
        <v>1084</v>
      </c>
      <c r="Q2236" s="20">
        <v>44462</v>
      </c>
      <c r="S2236" t="s">
        <v>776</v>
      </c>
      <c r="T2236">
        <v>523</v>
      </c>
      <c r="W2236">
        <v>5</v>
      </c>
      <c r="X2236" t="s">
        <v>1085</v>
      </c>
      <c r="AB2236" t="s">
        <v>1086</v>
      </c>
      <c r="AK2236">
        <v>0</v>
      </c>
      <c r="AL2236">
        <v>0</v>
      </c>
      <c r="AN2236" s="20">
        <v>45906</v>
      </c>
    </row>
    <row r="2237" spans="1:40" x14ac:dyDescent="0.25">
      <c r="A2237">
        <v>9267150</v>
      </c>
      <c r="B2237" t="s">
        <v>3675</v>
      </c>
      <c r="C2237" t="s">
        <v>81</v>
      </c>
      <c r="D2237" t="s">
        <v>58</v>
      </c>
      <c r="G2237" s="20">
        <v>43154</v>
      </c>
      <c r="H2237" t="s">
        <v>58</v>
      </c>
      <c r="I2237">
        <v>-9</v>
      </c>
      <c r="J2237" t="s">
        <v>1087</v>
      </c>
      <c r="L2237" t="s">
        <v>1083</v>
      </c>
      <c r="M2237">
        <v>8920309</v>
      </c>
      <c r="N2237" t="s">
        <v>195</v>
      </c>
      <c r="O2237" s="20">
        <v>45944</v>
      </c>
      <c r="P2237" t="s">
        <v>1084</v>
      </c>
      <c r="Q2237" s="20">
        <v>45944</v>
      </c>
      <c r="S2237" t="s">
        <v>776</v>
      </c>
      <c r="T2237">
        <v>500</v>
      </c>
      <c r="W2237">
        <v>5</v>
      </c>
      <c r="X2237" t="s">
        <v>1085</v>
      </c>
      <c r="AB2237" t="s">
        <v>1086</v>
      </c>
      <c r="AK2237">
        <v>0</v>
      </c>
      <c r="AL2237">
        <v>0</v>
      </c>
      <c r="AN2237" s="20">
        <v>45944</v>
      </c>
    </row>
    <row r="2238" spans="1:40" x14ac:dyDescent="0.25">
      <c r="A2238">
        <v>9264932</v>
      </c>
      <c r="B2238" t="s">
        <v>2256</v>
      </c>
      <c r="C2238" t="s">
        <v>2257</v>
      </c>
      <c r="D2238" t="s">
        <v>58</v>
      </c>
      <c r="E2238" t="s">
        <v>58</v>
      </c>
      <c r="G2238" s="20">
        <v>41628</v>
      </c>
      <c r="H2238" t="s">
        <v>443</v>
      </c>
      <c r="I2238">
        <v>-13</v>
      </c>
      <c r="J2238" t="s">
        <v>1087</v>
      </c>
      <c r="L2238" t="s">
        <v>1083</v>
      </c>
      <c r="M2238">
        <v>8920063</v>
      </c>
      <c r="N2238" t="s">
        <v>232</v>
      </c>
      <c r="O2238" s="20">
        <v>45897</v>
      </c>
      <c r="P2238" t="s">
        <v>1084</v>
      </c>
      <c r="Q2238" s="20">
        <v>45601</v>
      </c>
      <c r="S2238" t="s">
        <v>776</v>
      </c>
      <c r="T2238">
        <v>500</v>
      </c>
      <c r="W2238">
        <v>5</v>
      </c>
      <c r="X2238" t="s">
        <v>1085</v>
      </c>
      <c r="AB2238" t="s">
        <v>1086</v>
      </c>
      <c r="AK2238">
        <v>0</v>
      </c>
      <c r="AL2238">
        <v>0</v>
      </c>
      <c r="AN2238" s="20">
        <v>45897</v>
      </c>
    </row>
    <row r="2239" spans="1:40" x14ac:dyDescent="0.25">
      <c r="A2239">
        <v>9254532</v>
      </c>
      <c r="B2239" t="s">
        <v>534</v>
      </c>
      <c r="C2239" t="s">
        <v>134</v>
      </c>
      <c r="D2239" t="s">
        <v>7</v>
      </c>
      <c r="E2239" t="s">
        <v>7</v>
      </c>
      <c r="G2239" s="20">
        <v>40884</v>
      </c>
      <c r="H2239" t="s">
        <v>468</v>
      </c>
      <c r="I2239">
        <v>-15</v>
      </c>
      <c r="J2239" t="s">
        <v>1082</v>
      </c>
      <c r="L2239" t="s">
        <v>1083</v>
      </c>
      <c r="M2239">
        <v>8920309</v>
      </c>
      <c r="N2239" t="s">
        <v>195</v>
      </c>
      <c r="O2239" s="20">
        <v>45845</v>
      </c>
      <c r="P2239" t="s">
        <v>1084</v>
      </c>
      <c r="Q2239" s="20">
        <v>43734</v>
      </c>
      <c r="S2239" t="s">
        <v>776</v>
      </c>
      <c r="T2239">
        <v>754</v>
      </c>
      <c r="W2239">
        <v>7</v>
      </c>
      <c r="X2239" t="s">
        <v>1085</v>
      </c>
      <c r="AB2239" t="s">
        <v>1086</v>
      </c>
      <c r="AK2239">
        <v>0</v>
      </c>
      <c r="AL2239">
        <v>0</v>
      </c>
      <c r="AN2239" s="20">
        <v>45845</v>
      </c>
    </row>
    <row r="2240" spans="1:40" x14ac:dyDescent="0.25">
      <c r="A2240">
        <v>9266451</v>
      </c>
      <c r="B2240" t="s">
        <v>3676</v>
      </c>
      <c r="C2240" t="s">
        <v>100</v>
      </c>
      <c r="D2240" t="s">
        <v>58</v>
      </c>
      <c r="G2240" s="20">
        <v>41186</v>
      </c>
      <c r="H2240" t="s">
        <v>458</v>
      </c>
      <c r="I2240">
        <v>-14</v>
      </c>
      <c r="J2240" t="s">
        <v>1087</v>
      </c>
      <c r="L2240" t="s">
        <v>1083</v>
      </c>
      <c r="M2240">
        <v>8921458</v>
      </c>
      <c r="N2240" t="s">
        <v>92</v>
      </c>
      <c r="O2240" s="20">
        <v>45914</v>
      </c>
      <c r="P2240" t="s">
        <v>1084</v>
      </c>
      <c r="Q2240" s="20">
        <v>45914</v>
      </c>
      <c r="S2240" t="s">
        <v>776</v>
      </c>
      <c r="T2240">
        <v>500</v>
      </c>
      <c r="W2240">
        <v>5</v>
      </c>
      <c r="X2240" t="s">
        <v>1085</v>
      </c>
      <c r="AB2240" t="s">
        <v>1086</v>
      </c>
      <c r="AK2240">
        <v>0</v>
      </c>
      <c r="AL2240">
        <v>0</v>
      </c>
      <c r="AN2240" s="20">
        <v>45914</v>
      </c>
    </row>
    <row r="2241" spans="1:40" x14ac:dyDescent="0.25">
      <c r="A2241">
        <v>9266730</v>
      </c>
      <c r="B2241" t="s">
        <v>3677</v>
      </c>
      <c r="C2241" t="s">
        <v>3678</v>
      </c>
      <c r="D2241" t="s">
        <v>58</v>
      </c>
      <c r="G2241" s="20">
        <v>41957</v>
      </c>
      <c r="H2241" t="s">
        <v>412</v>
      </c>
      <c r="I2241">
        <v>-12</v>
      </c>
      <c r="J2241" t="s">
        <v>1087</v>
      </c>
      <c r="L2241" t="s">
        <v>1083</v>
      </c>
      <c r="M2241">
        <v>8921190</v>
      </c>
      <c r="N2241" t="s">
        <v>149</v>
      </c>
      <c r="O2241" s="20">
        <v>45924</v>
      </c>
      <c r="P2241" t="s">
        <v>1084</v>
      </c>
      <c r="Q2241" s="20">
        <v>45924</v>
      </c>
      <c r="S2241" t="s">
        <v>776</v>
      </c>
      <c r="T2241">
        <v>500</v>
      </c>
      <c r="W2241">
        <v>5</v>
      </c>
      <c r="X2241" t="s">
        <v>1085</v>
      </c>
      <c r="AB2241" t="s">
        <v>1086</v>
      </c>
      <c r="AK2241">
        <v>0</v>
      </c>
      <c r="AL2241">
        <v>0</v>
      </c>
      <c r="AN2241" s="20">
        <v>45924</v>
      </c>
    </row>
    <row r="2242" spans="1:40" x14ac:dyDescent="0.25">
      <c r="A2242">
        <v>9266733</v>
      </c>
      <c r="B2242" t="s">
        <v>3677</v>
      </c>
      <c r="C2242" t="s">
        <v>202</v>
      </c>
      <c r="D2242" t="s">
        <v>58</v>
      </c>
      <c r="G2242" s="20">
        <v>41332</v>
      </c>
      <c r="H2242" t="s">
        <v>443</v>
      </c>
      <c r="I2242">
        <v>-13</v>
      </c>
      <c r="J2242" t="s">
        <v>1087</v>
      </c>
      <c r="L2242" t="s">
        <v>1083</v>
      </c>
      <c r="M2242">
        <v>8921190</v>
      </c>
      <c r="N2242" t="s">
        <v>149</v>
      </c>
      <c r="O2242" s="20">
        <v>45924</v>
      </c>
      <c r="P2242" t="s">
        <v>1084</v>
      </c>
      <c r="Q2242" s="20">
        <v>45924</v>
      </c>
      <c r="S2242" t="s">
        <v>776</v>
      </c>
      <c r="T2242">
        <v>500</v>
      </c>
      <c r="W2242">
        <v>5</v>
      </c>
      <c r="X2242" t="s">
        <v>1085</v>
      </c>
      <c r="AB2242" t="s">
        <v>1086</v>
      </c>
      <c r="AK2242">
        <v>0</v>
      </c>
      <c r="AL2242">
        <v>0</v>
      </c>
      <c r="AN2242" s="20">
        <v>45924</v>
      </c>
    </row>
    <row r="2243" spans="1:40" x14ac:dyDescent="0.25">
      <c r="A2243">
        <v>9264033</v>
      </c>
      <c r="B2243" t="s">
        <v>2258</v>
      </c>
      <c r="C2243" t="s">
        <v>124</v>
      </c>
      <c r="D2243" t="s">
        <v>58</v>
      </c>
      <c r="E2243" t="s">
        <v>58</v>
      </c>
      <c r="G2243" s="20">
        <v>40285</v>
      </c>
      <c r="H2243" t="s">
        <v>482</v>
      </c>
      <c r="I2243">
        <v>-16</v>
      </c>
      <c r="J2243" t="s">
        <v>1087</v>
      </c>
      <c r="L2243" t="s">
        <v>1083</v>
      </c>
      <c r="M2243">
        <v>8921190</v>
      </c>
      <c r="N2243" t="s">
        <v>149</v>
      </c>
      <c r="O2243" s="20">
        <v>45874</v>
      </c>
      <c r="P2243" t="s">
        <v>1084</v>
      </c>
      <c r="Q2243" s="20">
        <v>45566</v>
      </c>
      <c r="S2243" t="s">
        <v>776</v>
      </c>
      <c r="T2243">
        <v>500</v>
      </c>
      <c r="W2243">
        <v>5</v>
      </c>
      <c r="X2243" t="s">
        <v>1085</v>
      </c>
      <c r="AB2243" t="s">
        <v>1086</v>
      </c>
      <c r="AK2243">
        <v>0</v>
      </c>
      <c r="AL2243">
        <v>0</v>
      </c>
      <c r="AN2243" s="20">
        <v>45874</v>
      </c>
    </row>
    <row r="2244" spans="1:40" x14ac:dyDescent="0.25">
      <c r="A2244">
        <v>9258217</v>
      </c>
      <c r="B2244" t="s">
        <v>986</v>
      </c>
      <c r="C2244" t="s">
        <v>196</v>
      </c>
      <c r="D2244" t="s">
        <v>7</v>
      </c>
      <c r="E2244" t="s">
        <v>7</v>
      </c>
      <c r="G2244" s="20">
        <v>41280</v>
      </c>
      <c r="H2244" t="s">
        <v>443</v>
      </c>
      <c r="I2244">
        <v>-13</v>
      </c>
      <c r="J2244" t="s">
        <v>1087</v>
      </c>
      <c r="L2244" t="s">
        <v>1083</v>
      </c>
      <c r="M2244">
        <v>8920309</v>
      </c>
      <c r="N2244" t="s">
        <v>195</v>
      </c>
      <c r="O2244" s="20">
        <v>45845</v>
      </c>
      <c r="P2244" t="s">
        <v>1084</v>
      </c>
      <c r="Q2244" s="20">
        <v>44800</v>
      </c>
      <c r="S2244" t="s">
        <v>776</v>
      </c>
      <c r="T2244">
        <v>573</v>
      </c>
      <c r="W2244">
        <v>5</v>
      </c>
      <c r="X2244" t="s">
        <v>1085</v>
      </c>
      <c r="AB2244" t="s">
        <v>1086</v>
      </c>
      <c r="AK2244">
        <v>0</v>
      </c>
      <c r="AL2244">
        <v>0</v>
      </c>
      <c r="AN2244" s="20">
        <v>45845</v>
      </c>
    </row>
    <row r="2245" spans="1:40" x14ac:dyDescent="0.25">
      <c r="A2245">
        <v>9266925</v>
      </c>
      <c r="B2245" t="s">
        <v>3679</v>
      </c>
      <c r="C2245" t="s">
        <v>896</v>
      </c>
      <c r="D2245" t="s">
        <v>58</v>
      </c>
      <c r="G2245" s="20">
        <v>43045</v>
      </c>
      <c r="H2245" t="s">
        <v>58</v>
      </c>
      <c r="I2245">
        <v>-9</v>
      </c>
      <c r="J2245" t="s">
        <v>1087</v>
      </c>
      <c r="L2245" t="s">
        <v>1083</v>
      </c>
      <c r="M2245">
        <v>8921458</v>
      </c>
      <c r="N2245" t="s">
        <v>92</v>
      </c>
      <c r="O2245" s="20">
        <v>45930</v>
      </c>
      <c r="P2245" t="s">
        <v>1084</v>
      </c>
      <c r="Q2245" s="20">
        <v>45930</v>
      </c>
      <c r="S2245" t="s">
        <v>776</v>
      </c>
      <c r="T2245">
        <v>500</v>
      </c>
      <c r="W2245">
        <v>5</v>
      </c>
      <c r="X2245" t="s">
        <v>1085</v>
      </c>
      <c r="AB2245" t="s">
        <v>1086</v>
      </c>
      <c r="AK2245">
        <v>0</v>
      </c>
      <c r="AL2245">
        <v>0</v>
      </c>
      <c r="AN2245" s="20">
        <v>45930</v>
      </c>
    </row>
    <row r="2246" spans="1:40" x14ac:dyDescent="0.25">
      <c r="A2246">
        <v>9263825</v>
      </c>
      <c r="B2246" t="s">
        <v>2259</v>
      </c>
      <c r="C2246" t="s">
        <v>120</v>
      </c>
      <c r="D2246" t="s">
        <v>7</v>
      </c>
      <c r="E2246" t="s">
        <v>58</v>
      </c>
      <c r="G2246" s="20">
        <v>43315</v>
      </c>
      <c r="H2246" t="s">
        <v>58</v>
      </c>
      <c r="I2246">
        <v>-9</v>
      </c>
      <c r="J2246" t="s">
        <v>1087</v>
      </c>
      <c r="L2246" t="s">
        <v>1083</v>
      </c>
      <c r="M2246">
        <v>8920025</v>
      </c>
      <c r="N2246" t="s">
        <v>255</v>
      </c>
      <c r="O2246" s="20">
        <v>45985</v>
      </c>
      <c r="P2246" t="s">
        <v>1084</v>
      </c>
      <c r="Q2246" s="20">
        <v>45560</v>
      </c>
      <c r="S2246" t="s">
        <v>776</v>
      </c>
      <c r="T2246">
        <v>500</v>
      </c>
      <c r="W2246">
        <v>5</v>
      </c>
      <c r="X2246" t="s">
        <v>1085</v>
      </c>
      <c r="AB2246" t="s">
        <v>1086</v>
      </c>
      <c r="AK2246">
        <v>0</v>
      </c>
      <c r="AL2246">
        <v>0</v>
      </c>
      <c r="AN2246" s="20">
        <v>45904</v>
      </c>
    </row>
    <row r="2247" spans="1:40" x14ac:dyDescent="0.25">
      <c r="A2247">
        <v>9262681</v>
      </c>
      <c r="B2247" t="s">
        <v>987</v>
      </c>
      <c r="C2247" t="s">
        <v>998</v>
      </c>
      <c r="D2247" t="s">
        <v>58</v>
      </c>
      <c r="E2247" t="s">
        <v>7</v>
      </c>
      <c r="G2247" s="20">
        <v>41873</v>
      </c>
      <c r="H2247" t="s">
        <v>412</v>
      </c>
      <c r="I2247">
        <v>-12</v>
      </c>
      <c r="J2247" t="s">
        <v>1087</v>
      </c>
      <c r="L2247" t="s">
        <v>1083</v>
      </c>
      <c r="M2247">
        <v>8920309</v>
      </c>
      <c r="N2247" t="s">
        <v>195</v>
      </c>
      <c r="O2247" s="20">
        <v>45908</v>
      </c>
      <c r="P2247" t="s">
        <v>1084</v>
      </c>
      <c r="Q2247" s="20">
        <v>45540</v>
      </c>
      <c r="S2247" t="s">
        <v>776</v>
      </c>
      <c r="T2247">
        <v>500</v>
      </c>
      <c r="W2247">
        <v>5</v>
      </c>
      <c r="X2247" t="s">
        <v>1085</v>
      </c>
      <c r="AB2247" t="s">
        <v>1086</v>
      </c>
      <c r="AK2247">
        <v>0</v>
      </c>
      <c r="AL2247">
        <v>0</v>
      </c>
      <c r="AN2247" s="20">
        <v>45908</v>
      </c>
    </row>
    <row r="2248" spans="1:40" x14ac:dyDescent="0.25">
      <c r="A2248">
        <v>9259007</v>
      </c>
      <c r="B2248" t="s">
        <v>987</v>
      </c>
      <c r="C2248" t="s">
        <v>78</v>
      </c>
      <c r="D2248" t="s">
        <v>7</v>
      </c>
      <c r="E2248" t="s">
        <v>58</v>
      </c>
      <c r="G2248" s="20">
        <v>42839</v>
      </c>
      <c r="H2248" t="s">
        <v>58</v>
      </c>
      <c r="I2248">
        <v>-9</v>
      </c>
      <c r="J2248" t="s">
        <v>1087</v>
      </c>
      <c r="L2248" t="s">
        <v>1083</v>
      </c>
      <c r="M2248">
        <v>8920309</v>
      </c>
      <c r="N2248" t="s">
        <v>195</v>
      </c>
      <c r="O2248" s="20">
        <v>45985</v>
      </c>
      <c r="P2248" t="s">
        <v>1084</v>
      </c>
      <c r="Q2248" s="20">
        <v>44830</v>
      </c>
      <c r="S2248" t="s">
        <v>776</v>
      </c>
      <c r="T2248">
        <v>500</v>
      </c>
      <c r="W2248">
        <v>5</v>
      </c>
      <c r="X2248" t="s">
        <v>1085</v>
      </c>
      <c r="AB2248" t="s">
        <v>1086</v>
      </c>
      <c r="AK2248">
        <v>0</v>
      </c>
      <c r="AL2248">
        <v>0</v>
      </c>
      <c r="AN2248" s="20">
        <v>45908</v>
      </c>
    </row>
    <row r="2249" spans="1:40" x14ac:dyDescent="0.25">
      <c r="A2249">
        <v>9262046</v>
      </c>
      <c r="B2249" t="s">
        <v>1664</v>
      </c>
      <c r="C2249" t="s">
        <v>123</v>
      </c>
      <c r="D2249" t="s">
        <v>7</v>
      </c>
      <c r="E2249" t="s">
        <v>58</v>
      </c>
      <c r="G2249" s="20">
        <v>41472</v>
      </c>
      <c r="H2249" t="s">
        <v>443</v>
      </c>
      <c r="I2249">
        <v>-13</v>
      </c>
      <c r="J2249" t="s">
        <v>1087</v>
      </c>
      <c r="L2249" t="s">
        <v>1083</v>
      </c>
      <c r="M2249">
        <v>8920312</v>
      </c>
      <c r="N2249" t="s">
        <v>193</v>
      </c>
      <c r="O2249" s="20">
        <v>45904</v>
      </c>
      <c r="P2249" t="s">
        <v>1084</v>
      </c>
      <c r="Q2249" s="20">
        <v>45342</v>
      </c>
      <c r="S2249" t="s">
        <v>776</v>
      </c>
      <c r="T2249">
        <v>500</v>
      </c>
      <c r="W2249">
        <v>5</v>
      </c>
      <c r="X2249" t="s">
        <v>1085</v>
      </c>
      <c r="AB2249" t="s">
        <v>1086</v>
      </c>
      <c r="AK2249">
        <v>0</v>
      </c>
      <c r="AL2249">
        <v>0</v>
      </c>
      <c r="AN2249" s="20">
        <v>45904</v>
      </c>
    </row>
    <row r="2250" spans="1:40" x14ac:dyDescent="0.25">
      <c r="A2250">
        <v>9264439</v>
      </c>
      <c r="B2250" t="s">
        <v>2260</v>
      </c>
      <c r="C2250" t="s">
        <v>574</v>
      </c>
      <c r="D2250" t="s">
        <v>58</v>
      </c>
      <c r="E2250" t="s">
        <v>58</v>
      </c>
      <c r="G2250" s="20">
        <v>42564</v>
      </c>
      <c r="H2250" t="s">
        <v>1465</v>
      </c>
      <c r="I2250">
        <v>-10</v>
      </c>
      <c r="J2250" t="s">
        <v>1087</v>
      </c>
      <c r="L2250" t="s">
        <v>1083</v>
      </c>
      <c r="M2250">
        <v>8920066</v>
      </c>
      <c r="N2250" t="s">
        <v>230</v>
      </c>
      <c r="O2250" s="20">
        <v>45911</v>
      </c>
      <c r="P2250" t="s">
        <v>1084</v>
      </c>
      <c r="Q2250" s="20">
        <v>45576</v>
      </c>
      <c r="S2250" t="s">
        <v>776</v>
      </c>
      <c r="T2250">
        <v>500</v>
      </c>
      <c r="W2250">
        <v>5</v>
      </c>
      <c r="X2250" t="s">
        <v>1085</v>
      </c>
      <c r="AB2250" t="s">
        <v>1086</v>
      </c>
      <c r="AK2250">
        <v>0</v>
      </c>
      <c r="AL2250">
        <v>0</v>
      </c>
      <c r="AN2250" s="20">
        <v>45911</v>
      </c>
    </row>
    <row r="2251" spans="1:40" x14ac:dyDescent="0.25">
      <c r="A2251">
        <v>9264520</v>
      </c>
      <c r="B2251" t="s">
        <v>2261</v>
      </c>
      <c r="C2251" t="s">
        <v>123</v>
      </c>
      <c r="D2251" t="s">
        <v>7</v>
      </c>
      <c r="E2251" t="s">
        <v>58</v>
      </c>
      <c r="G2251" s="20">
        <v>41733</v>
      </c>
      <c r="H2251" t="s">
        <v>412</v>
      </c>
      <c r="I2251">
        <v>-12</v>
      </c>
      <c r="J2251" t="s">
        <v>1087</v>
      </c>
      <c r="L2251" t="s">
        <v>1083</v>
      </c>
      <c r="M2251">
        <v>8920049</v>
      </c>
      <c r="N2251" t="s">
        <v>235</v>
      </c>
      <c r="O2251" s="20">
        <v>45911</v>
      </c>
      <c r="P2251" t="s">
        <v>1084</v>
      </c>
      <c r="Q2251" s="20">
        <v>45578</v>
      </c>
      <c r="S2251" t="s">
        <v>776</v>
      </c>
      <c r="T2251">
        <v>500</v>
      </c>
      <c r="W2251">
        <v>5</v>
      </c>
      <c r="X2251" t="s">
        <v>1085</v>
      </c>
      <c r="AB2251" t="s">
        <v>1086</v>
      </c>
      <c r="AK2251">
        <v>0</v>
      </c>
      <c r="AL2251">
        <v>0</v>
      </c>
      <c r="AN2251" s="20">
        <v>45911</v>
      </c>
    </row>
    <row r="2252" spans="1:40" x14ac:dyDescent="0.25">
      <c r="A2252">
        <v>9265610</v>
      </c>
      <c r="B2252" t="s">
        <v>3680</v>
      </c>
      <c r="C2252" t="s">
        <v>513</v>
      </c>
      <c r="D2252" t="s">
        <v>58</v>
      </c>
      <c r="G2252" s="20">
        <v>42538</v>
      </c>
      <c r="H2252" t="s">
        <v>1465</v>
      </c>
      <c r="I2252">
        <v>-10</v>
      </c>
      <c r="J2252" t="s">
        <v>1087</v>
      </c>
      <c r="L2252" t="s">
        <v>1083</v>
      </c>
      <c r="M2252">
        <v>8920309</v>
      </c>
      <c r="N2252" t="s">
        <v>195</v>
      </c>
      <c r="O2252" s="20">
        <v>45846</v>
      </c>
      <c r="P2252" t="s">
        <v>1084</v>
      </c>
      <c r="Q2252" s="20">
        <v>45846</v>
      </c>
      <c r="S2252" t="s">
        <v>776</v>
      </c>
      <c r="T2252">
        <v>500</v>
      </c>
      <c r="W2252">
        <v>5</v>
      </c>
      <c r="X2252" t="s">
        <v>1085</v>
      </c>
      <c r="AB2252" t="s">
        <v>1086</v>
      </c>
      <c r="AK2252">
        <v>0</v>
      </c>
      <c r="AL2252">
        <v>0</v>
      </c>
      <c r="AN2252" s="20">
        <v>45846</v>
      </c>
    </row>
    <row r="2253" spans="1:40" x14ac:dyDescent="0.25">
      <c r="A2253">
        <v>9262517</v>
      </c>
      <c r="B2253" t="s">
        <v>2262</v>
      </c>
      <c r="C2253" t="s">
        <v>159</v>
      </c>
      <c r="D2253" t="s">
        <v>7</v>
      </c>
      <c r="E2253" t="s">
        <v>7</v>
      </c>
      <c r="G2253" s="20">
        <v>41963</v>
      </c>
      <c r="H2253" t="s">
        <v>412</v>
      </c>
      <c r="I2253">
        <v>-12</v>
      </c>
      <c r="J2253" t="s">
        <v>1087</v>
      </c>
      <c r="L2253" t="s">
        <v>1083</v>
      </c>
      <c r="M2253">
        <v>8920309</v>
      </c>
      <c r="N2253" t="s">
        <v>195</v>
      </c>
      <c r="O2253" s="20">
        <v>45977</v>
      </c>
      <c r="P2253" t="s">
        <v>1084</v>
      </c>
      <c r="Q2253" s="20">
        <v>45527</v>
      </c>
      <c r="S2253" t="s">
        <v>776</v>
      </c>
      <c r="T2253">
        <v>500</v>
      </c>
      <c r="W2253">
        <v>5</v>
      </c>
      <c r="X2253" t="s">
        <v>1085</v>
      </c>
      <c r="AB2253" t="s">
        <v>1086</v>
      </c>
      <c r="AK2253">
        <v>0</v>
      </c>
      <c r="AL2253">
        <v>0</v>
      </c>
      <c r="AN2253" s="20">
        <v>45845</v>
      </c>
    </row>
    <row r="2254" spans="1:40" x14ac:dyDescent="0.25">
      <c r="A2254">
        <v>9266172</v>
      </c>
      <c r="B2254" t="s">
        <v>3681</v>
      </c>
      <c r="C2254" t="s">
        <v>414</v>
      </c>
      <c r="D2254" t="s">
        <v>58</v>
      </c>
      <c r="G2254" s="20">
        <v>43340</v>
      </c>
      <c r="H2254" t="s">
        <v>58</v>
      </c>
      <c r="I2254">
        <v>-9</v>
      </c>
      <c r="J2254" t="s">
        <v>1087</v>
      </c>
      <c r="L2254" t="s">
        <v>1083</v>
      </c>
      <c r="M2254">
        <v>8921458</v>
      </c>
      <c r="N2254" t="s">
        <v>92</v>
      </c>
      <c r="O2254" s="20">
        <v>45907</v>
      </c>
      <c r="P2254" t="s">
        <v>1084</v>
      </c>
      <c r="Q2254" s="20">
        <v>45907</v>
      </c>
      <c r="S2254" t="s">
        <v>776</v>
      </c>
      <c r="T2254">
        <v>500</v>
      </c>
      <c r="W2254">
        <v>5</v>
      </c>
      <c r="X2254" t="s">
        <v>1085</v>
      </c>
      <c r="AB2254" t="s">
        <v>1086</v>
      </c>
      <c r="AK2254">
        <v>0</v>
      </c>
      <c r="AL2254">
        <v>0</v>
      </c>
      <c r="AN2254" s="20">
        <v>45907</v>
      </c>
    </row>
    <row r="2255" spans="1:40" x14ac:dyDescent="0.25">
      <c r="A2255">
        <v>3611773</v>
      </c>
      <c r="B2255" t="s">
        <v>2263</v>
      </c>
      <c r="C2255" t="s">
        <v>2264</v>
      </c>
      <c r="D2255" t="s">
        <v>7</v>
      </c>
      <c r="E2255" t="s">
        <v>7</v>
      </c>
      <c r="G2255" s="20">
        <v>41764</v>
      </c>
      <c r="H2255" t="s">
        <v>412</v>
      </c>
      <c r="I2255">
        <v>-12</v>
      </c>
      <c r="J2255" t="s">
        <v>1087</v>
      </c>
      <c r="L2255" t="s">
        <v>1083</v>
      </c>
      <c r="M2255">
        <v>8920151</v>
      </c>
      <c r="N2255" t="s">
        <v>606</v>
      </c>
      <c r="O2255" s="20">
        <v>46005</v>
      </c>
      <c r="P2255" t="s">
        <v>1084</v>
      </c>
      <c r="Q2255" s="20">
        <v>45363</v>
      </c>
      <c r="S2255" t="s">
        <v>776</v>
      </c>
      <c r="T2255">
        <v>500</v>
      </c>
      <c r="W2255">
        <v>5</v>
      </c>
      <c r="X2255" t="s">
        <v>1085</v>
      </c>
      <c r="AB2255" t="s">
        <v>1086</v>
      </c>
      <c r="AK2255">
        <v>0</v>
      </c>
      <c r="AL2255">
        <v>0</v>
      </c>
      <c r="AN2255" s="20">
        <v>45918</v>
      </c>
    </row>
    <row r="2256" spans="1:40" x14ac:dyDescent="0.25">
      <c r="A2256">
        <v>9263706</v>
      </c>
      <c r="B2256" t="s">
        <v>2265</v>
      </c>
      <c r="C2256" t="s">
        <v>91</v>
      </c>
      <c r="D2256" t="s">
        <v>58</v>
      </c>
      <c r="E2256" t="s">
        <v>58</v>
      </c>
      <c r="G2256" s="20">
        <v>42917</v>
      </c>
      <c r="H2256" t="s">
        <v>58</v>
      </c>
      <c r="I2256">
        <v>-9</v>
      </c>
      <c r="J2256" t="s">
        <v>1087</v>
      </c>
      <c r="L2256" t="s">
        <v>1083</v>
      </c>
      <c r="M2256">
        <v>8920151</v>
      </c>
      <c r="N2256" t="s">
        <v>606</v>
      </c>
      <c r="O2256" s="20">
        <v>45911</v>
      </c>
      <c r="P2256" t="s">
        <v>1084</v>
      </c>
      <c r="Q2256" s="20">
        <v>45554</v>
      </c>
      <c r="S2256" t="s">
        <v>776</v>
      </c>
      <c r="T2256">
        <v>500</v>
      </c>
      <c r="W2256">
        <v>5</v>
      </c>
      <c r="X2256" t="s">
        <v>1085</v>
      </c>
      <c r="AB2256" t="s">
        <v>1086</v>
      </c>
      <c r="AK2256">
        <v>0</v>
      </c>
      <c r="AL2256">
        <v>0</v>
      </c>
      <c r="AN2256" s="20">
        <v>45911</v>
      </c>
    </row>
    <row r="2257" spans="1:40" x14ac:dyDescent="0.25">
      <c r="A2257">
        <v>9266008</v>
      </c>
      <c r="B2257" t="s">
        <v>2265</v>
      </c>
      <c r="C2257" t="s">
        <v>1502</v>
      </c>
      <c r="D2257" t="s">
        <v>7</v>
      </c>
      <c r="G2257" s="20">
        <v>41160</v>
      </c>
      <c r="H2257" t="s">
        <v>458</v>
      </c>
      <c r="I2257">
        <v>-14</v>
      </c>
      <c r="J2257" t="s">
        <v>1087</v>
      </c>
      <c r="L2257" t="s">
        <v>1083</v>
      </c>
      <c r="M2257">
        <v>8921182</v>
      </c>
      <c r="N2257" t="s">
        <v>400</v>
      </c>
      <c r="O2257" s="20">
        <v>45903</v>
      </c>
      <c r="P2257" t="s">
        <v>1084</v>
      </c>
      <c r="Q2257" s="20">
        <v>45903</v>
      </c>
      <c r="S2257" t="s">
        <v>776</v>
      </c>
      <c r="T2257">
        <v>500</v>
      </c>
      <c r="W2257">
        <v>5</v>
      </c>
      <c r="X2257" t="s">
        <v>1085</v>
      </c>
      <c r="AB2257" t="s">
        <v>1086</v>
      </c>
      <c r="AK2257">
        <v>1</v>
      </c>
      <c r="AL2257">
        <v>1</v>
      </c>
      <c r="AN2257" s="20">
        <v>45903</v>
      </c>
    </row>
    <row r="2258" spans="1:40" x14ac:dyDescent="0.25">
      <c r="A2258">
        <v>9267456</v>
      </c>
      <c r="B2258" t="s">
        <v>4290</v>
      </c>
      <c r="C2258" t="s">
        <v>4291</v>
      </c>
      <c r="D2258" t="s">
        <v>7</v>
      </c>
      <c r="G2258" s="20">
        <v>42179</v>
      </c>
      <c r="H2258" t="s">
        <v>60</v>
      </c>
      <c r="I2258">
        <v>-11</v>
      </c>
      <c r="J2258" t="s">
        <v>1087</v>
      </c>
      <c r="L2258" t="s">
        <v>1083</v>
      </c>
      <c r="M2258">
        <v>8920067</v>
      </c>
      <c r="N2258" t="s">
        <v>226</v>
      </c>
      <c r="O2258" s="20">
        <v>45980</v>
      </c>
      <c r="P2258" t="s">
        <v>1084</v>
      </c>
      <c r="Q2258" s="20">
        <v>45980</v>
      </c>
      <c r="S2258" t="s">
        <v>776</v>
      </c>
      <c r="T2258">
        <v>500</v>
      </c>
      <c r="W2258">
        <v>5</v>
      </c>
      <c r="X2258" t="s">
        <v>1085</v>
      </c>
      <c r="AB2258" t="s">
        <v>1086</v>
      </c>
      <c r="AK2258">
        <v>1</v>
      </c>
      <c r="AL2258">
        <v>0</v>
      </c>
      <c r="AN2258" s="20">
        <v>45980</v>
      </c>
    </row>
    <row r="2259" spans="1:40" x14ac:dyDescent="0.25">
      <c r="A2259">
        <v>9257604</v>
      </c>
      <c r="B2259" t="s">
        <v>2266</v>
      </c>
      <c r="C2259" t="s">
        <v>1412</v>
      </c>
      <c r="D2259" t="s">
        <v>58</v>
      </c>
      <c r="E2259" t="s">
        <v>58</v>
      </c>
      <c r="G2259" s="20">
        <v>41519</v>
      </c>
      <c r="H2259" t="s">
        <v>443</v>
      </c>
      <c r="I2259">
        <v>-13</v>
      </c>
      <c r="J2259" t="s">
        <v>1082</v>
      </c>
      <c r="L2259" t="s">
        <v>1083</v>
      </c>
      <c r="M2259">
        <v>8921190</v>
      </c>
      <c r="N2259" t="s">
        <v>149</v>
      </c>
      <c r="O2259" s="20">
        <v>45904</v>
      </c>
      <c r="P2259" t="s">
        <v>1084</v>
      </c>
      <c r="Q2259" s="20">
        <v>44522</v>
      </c>
      <c r="S2259" t="s">
        <v>776</v>
      </c>
      <c r="T2259">
        <v>500</v>
      </c>
      <c r="W2259">
        <v>5</v>
      </c>
      <c r="X2259" t="s">
        <v>1085</v>
      </c>
      <c r="AB2259" t="s">
        <v>1086</v>
      </c>
      <c r="AK2259">
        <v>0</v>
      </c>
      <c r="AL2259">
        <v>0</v>
      </c>
      <c r="AN2259" s="20">
        <v>45904</v>
      </c>
    </row>
    <row r="2260" spans="1:40" x14ac:dyDescent="0.25">
      <c r="A2260">
        <v>9262409</v>
      </c>
      <c r="B2260" t="s">
        <v>2267</v>
      </c>
      <c r="C2260" t="s">
        <v>81</v>
      </c>
      <c r="D2260" t="s">
        <v>58</v>
      </c>
      <c r="E2260" t="s">
        <v>58</v>
      </c>
      <c r="G2260" s="20">
        <v>41396</v>
      </c>
      <c r="H2260" t="s">
        <v>443</v>
      </c>
      <c r="I2260">
        <v>-13</v>
      </c>
      <c r="J2260" t="s">
        <v>1087</v>
      </c>
      <c r="L2260" t="s">
        <v>1083</v>
      </c>
      <c r="M2260">
        <v>8920137</v>
      </c>
      <c r="N2260" t="s">
        <v>839</v>
      </c>
      <c r="O2260" s="20">
        <v>45915</v>
      </c>
      <c r="P2260" t="s">
        <v>1084</v>
      </c>
      <c r="Q2260" s="20">
        <v>45510</v>
      </c>
      <c r="S2260" t="s">
        <v>776</v>
      </c>
      <c r="T2260">
        <v>500</v>
      </c>
      <c r="W2260">
        <v>5</v>
      </c>
      <c r="X2260" t="s">
        <v>1085</v>
      </c>
      <c r="AB2260" t="s">
        <v>1086</v>
      </c>
      <c r="AK2260">
        <v>0</v>
      </c>
      <c r="AL2260">
        <v>0</v>
      </c>
      <c r="AN2260" s="20">
        <v>45915</v>
      </c>
    </row>
    <row r="2261" spans="1:40" x14ac:dyDescent="0.25">
      <c r="A2261">
        <v>9258145</v>
      </c>
      <c r="B2261" t="s">
        <v>1533</v>
      </c>
      <c r="C2261" t="s">
        <v>79</v>
      </c>
      <c r="D2261" t="s">
        <v>7</v>
      </c>
      <c r="E2261" t="s">
        <v>7</v>
      </c>
      <c r="G2261" s="20">
        <v>41897</v>
      </c>
      <c r="H2261" t="s">
        <v>412</v>
      </c>
      <c r="I2261">
        <v>-12</v>
      </c>
      <c r="J2261" t="s">
        <v>1087</v>
      </c>
      <c r="L2261" t="s">
        <v>1083</v>
      </c>
      <c r="M2261">
        <v>8920031</v>
      </c>
      <c r="N2261" t="s">
        <v>241</v>
      </c>
      <c r="O2261" s="20">
        <v>45880</v>
      </c>
      <c r="P2261" t="s">
        <v>1084</v>
      </c>
      <c r="Q2261" s="20">
        <v>44752</v>
      </c>
      <c r="S2261" t="s">
        <v>776</v>
      </c>
      <c r="T2261">
        <v>557</v>
      </c>
      <c r="W2261">
        <v>5</v>
      </c>
      <c r="X2261" t="s">
        <v>1085</v>
      </c>
      <c r="AB2261" t="s">
        <v>1086</v>
      </c>
      <c r="AK2261">
        <v>1</v>
      </c>
      <c r="AL2261">
        <v>0</v>
      </c>
      <c r="AN2261" s="20">
        <v>45880</v>
      </c>
    </row>
    <row r="2262" spans="1:40" x14ac:dyDescent="0.25">
      <c r="A2262">
        <v>9267515</v>
      </c>
      <c r="B2262" t="s">
        <v>4292</v>
      </c>
      <c r="C2262" t="s">
        <v>141</v>
      </c>
      <c r="D2262" t="s">
        <v>7</v>
      </c>
      <c r="G2262" s="20">
        <v>40717</v>
      </c>
      <c r="H2262" t="s">
        <v>468</v>
      </c>
      <c r="I2262">
        <v>-15</v>
      </c>
      <c r="J2262" t="s">
        <v>1087</v>
      </c>
      <c r="L2262" t="s">
        <v>1083</v>
      </c>
      <c r="M2262">
        <v>8920049</v>
      </c>
      <c r="N2262" t="s">
        <v>235</v>
      </c>
      <c r="O2262" s="20">
        <v>46005</v>
      </c>
      <c r="P2262" t="s">
        <v>1084</v>
      </c>
      <c r="Q2262" s="20">
        <v>45994</v>
      </c>
      <c r="S2262" t="s">
        <v>776</v>
      </c>
      <c r="T2262">
        <v>500</v>
      </c>
      <c r="W2262">
        <v>5</v>
      </c>
      <c r="X2262" t="s">
        <v>1085</v>
      </c>
      <c r="AB2262" t="s">
        <v>1086</v>
      </c>
      <c r="AK2262">
        <v>0</v>
      </c>
      <c r="AL2262">
        <v>0</v>
      </c>
      <c r="AN2262" s="20">
        <v>45994</v>
      </c>
    </row>
    <row r="2263" spans="1:40" x14ac:dyDescent="0.25">
      <c r="A2263">
        <v>9260743</v>
      </c>
      <c r="B2263" t="s">
        <v>1371</v>
      </c>
      <c r="C2263" t="s">
        <v>1372</v>
      </c>
      <c r="D2263" t="s">
        <v>58</v>
      </c>
      <c r="E2263" t="s">
        <v>58</v>
      </c>
      <c r="G2263" s="20">
        <v>40460</v>
      </c>
      <c r="H2263" t="s">
        <v>482</v>
      </c>
      <c r="I2263">
        <v>-16</v>
      </c>
      <c r="J2263" t="s">
        <v>1087</v>
      </c>
      <c r="L2263" t="s">
        <v>1083</v>
      </c>
      <c r="M2263">
        <v>8920025</v>
      </c>
      <c r="N2263" t="s">
        <v>255</v>
      </c>
      <c r="O2263" s="20">
        <v>45921</v>
      </c>
      <c r="P2263" t="s">
        <v>1084</v>
      </c>
      <c r="Q2263" s="20">
        <v>45182</v>
      </c>
      <c r="S2263" t="s">
        <v>776</v>
      </c>
      <c r="T2263">
        <v>500</v>
      </c>
      <c r="W2263">
        <v>5</v>
      </c>
      <c r="X2263" t="s">
        <v>1085</v>
      </c>
      <c r="AB2263" t="s">
        <v>1086</v>
      </c>
      <c r="AK2263">
        <v>0</v>
      </c>
      <c r="AL2263">
        <v>0</v>
      </c>
      <c r="AN2263" s="20">
        <v>45921</v>
      </c>
    </row>
    <row r="2264" spans="1:40" x14ac:dyDescent="0.25">
      <c r="A2264">
        <v>9259724</v>
      </c>
      <c r="B2264" t="s">
        <v>1534</v>
      </c>
      <c r="C2264" t="s">
        <v>94</v>
      </c>
      <c r="D2264" t="s">
        <v>7</v>
      </c>
      <c r="E2264" t="s">
        <v>7</v>
      </c>
      <c r="G2264" s="20">
        <v>41896</v>
      </c>
      <c r="H2264" t="s">
        <v>412</v>
      </c>
      <c r="I2264">
        <v>-12</v>
      </c>
      <c r="J2264" t="s">
        <v>1087</v>
      </c>
      <c r="L2264" t="s">
        <v>1083</v>
      </c>
      <c r="M2264">
        <v>8920049</v>
      </c>
      <c r="N2264" t="s">
        <v>235</v>
      </c>
      <c r="O2264" s="20">
        <v>45917</v>
      </c>
      <c r="P2264" t="s">
        <v>1084</v>
      </c>
      <c r="Q2264" s="20">
        <v>44881</v>
      </c>
      <c r="S2264" t="s">
        <v>776</v>
      </c>
      <c r="T2264">
        <v>509</v>
      </c>
      <c r="W2264">
        <v>5</v>
      </c>
      <c r="X2264" t="s">
        <v>1085</v>
      </c>
      <c r="AB2264" t="s">
        <v>1086</v>
      </c>
      <c r="AK2264">
        <v>0</v>
      </c>
      <c r="AL2264">
        <v>0</v>
      </c>
      <c r="AN2264" s="20">
        <v>45917</v>
      </c>
    </row>
    <row r="2265" spans="1:40" x14ac:dyDescent="0.25">
      <c r="A2265">
        <v>9262316</v>
      </c>
      <c r="B2265" t="s">
        <v>2268</v>
      </c>
      <c r="C2265" t="s">
        <v>96</v>
      </c>
      <c r="D2265" t="s">
        <v>58</v>
      </c>
      <c r="E2265" t="s">
        <v>58</v>
      </c>
      <c r="G2265" s="20">
        <v>41024</v>
      </c>
      <c r="H2265" t="s">
        <v>458</v>
      </c>
      <c r="I2265">
        <v>-14</v>
      </c>
      <c r="J2265" t="s">
        <v>1087</v>
      </c>
      <c r="L2265" t="s">
        <v>1083</v>
      </c>
      <c r="M2265">
        <v>8921182</v>
      </c>
      <c r="N2265" t="s">
        <v>400</v>
      </c>
      <c r="O2265" s="20">
        <v>45900</v>
      </c>
      <c r="P2265" t="s">
        <v>1084</v>
      </c>
      <c r="Q2265" s="20">
        <v>45497</v>
      </c>
      <c r="S2265" t="s">
        <v>776</v>
      </c>
      <c r="T2265">
        <v>500</v>
      </c>
      <c r="W2265">
        <v>5</v>
      </c>
      <c r="X2265" t="s">
        <v>1085</v>
      </c>
      <c r="AB2265" t="s">
        <v>1086</v>
      </c>
      <c r="AK2265">
        <v>0</v>
      </c>
      <c r="AL2265">
        <v>0</v>
      </c>
      <c r="AN2265" s="20">
        <v>45900</v>
      </c>
    </row>
    <row r="2266" spans="1:40" x14ac:dyDescent="0.25">
      <c r="A2266">
        <v>9262447</v>
      </c>
      <c r="B2266" t="s">
        <v>2269</v>
      </c>
      <c r="C2266" t="s">
        <v>1349</v>
      </c>
      <c r="D2266" t="s">
        <v>58</v>
      </c>
      <c r="E2266" t="s">
        <v>58</v>
      </c>
      <c r="G2266" s="20">
        <v>40918</v>
      </c>
      <c r="H2266" t="s">
        <v>458</v>
      </c>
      <c r="I2266">
        <v>-14</v>
      </c>
      <c r="J2266" t="s">
        <v>1082</v>
      </c>
      <c r="L2266" t="s">
        <v>1083</v>
      </c>
      <c r="M2266">
        <v>8920646</v>
      </c>
      <c r="N2266" t="s">
        <v>175</v>
      </c>
      <c r="O2266" s="20">
        <v>45877</v>
      </c>
      <c r="P2266" t="s">
        <v>1084</v>
      </c>
      <c r="Q2266" s="20">
        <v>45517</v>
      </c>
      <c r="S2266" t="s">
        <v>776</v>
      </c>
      <c r="T2266">
        <v>500</v>
      </c>
      <c r="W2266">
        <v>5</v>
      </c>
      <c r="X2266" t="s">
        <v>1085</v>
      </c>
      <c r="AB2266" t="s">
        <v>1086</v>
      </c>
      <c r="AK2266">
        <v>0</v>
      </c>
      <c r="AL2266">
        <v>0</v>
      </c>
      <c r="AN2266" s="20">
        <v>45877</v>
      </c>
    </row>
    <row r="2267" spans="1:40" x14ac:dyDescent="0.25">
      <c r="A2267">
        <v>9267276</v>
      </c>
      <c r="B2267" t="s">
        <v>3682</v>
      </c>
      <c r="C2267" t="s">
        <v>3683</v>
      </c>
      <c r="D2267" t="s">
        <v>58</v>
      </c>
      <c r="G2267" s="20">
        <v>41466</v>
      </c>
      <c r="H2267" t="s">
        <v>443</v>
      </c>
      <c r="I2267">
        <v>-13</v>
      </c>
      <c r="J2267" t="s">
        <v>1087</v>
      </c>
      <c r="L2267" t="s">
        <v>1083</v>
      </c>
      <c r="M2267">
        <v>8920049</v>
      </c>
      <c r="N2267" t="s">
        <v>235</v>
      </c>
      <c r="O2267" s="20">
        <v>45952</v>
      </c>
      <c r="P2267" t="s">
        <v>1084</v>
      </c>
      <c r="Q2267" s="20">
        <v>45952</v>
      </c>
      <c r="S2267" t="s">
        <v>776</v>
      </c>
      <c r="T2267">
        <v>500</v>
      </c>
      <c r="W2267">
        <v>5</v>
      </c>
      <c r="X2267" t="s">
        <v>1085</v>
      </c>
      <c r="AB2267" t="s">
        <v>1086</v>
      </c>
      <c r="AK2267">
        <v>0</v>
      </c>
      <c r="AL2267">
        <v>0</v>
      </c>
      <c r="AN2267" s="20">
        <v>45952</v>
      </c>
    </row>
    <row r="2268" spans="1:40" x14ac:dyDescent="0.25">
      <c r="A2268">
        <v>9265297</v>
      </c>
      <c r="B2268" t="s">
        <v>2270</v>
      </c>
      <c r="C2268" t="s">
        <v>144</v>
      </c>
      <c r="D2268" t="s">
        <v>7</v>
      </c>
      <c r="E2268" t="s">
        <v>7</v>
      </c>
      <c r="G2268" s="20">
        <v>39606</v>
      </c>
      <c r="H2268" t="s">
        <v>489</v>
      </c>
      <c r="I2268">
        <v>-18</v>
      </c>
      <c r="J2268" t="s">
        <v>1082</v>
      </c>
      <c r="L2268" t="s">
        <v>1083</v>
      </c>
      <c r="M2268">
        <v>8921244</v>
      </c>
      <c r="N2268" t="s">
        <v>1207</v>
      </c>
      <c r="O2268" s="20">
        <v>45916</v>
      </c>
      <c r="P2268" t="s">
        <v>1084</v>
      </c>
      <c r="Q2268" s="20">
        <v>45665</v>
      </c>
      <c r="R2268" s="20">
        <v>45915</v>
      </c>
      <c r="S2268" t="s">
        <v>300</v>
      </c>
      <c r="T2268">
        <v>500</v>
      </c>
      <c r="W2268">
        <v>5</v>
      </c>
      <c r="X2268" t="s">
        <v>1085</v>
      </c>
      <c r="AB2268" t="s">
        <v>1086</v>
      </c>
      <c r="AK2268">
        <v>0</v>
      </c>
      <c r="AL2268">
        <v>0</v>
      </c>
      <c r="AN2268" s="20">
        <v>45916</v>
      </c>
    </row>
    <row r="2269" spans="1:40" x14ac:dyDescent="0.25">
      <c r="A2269">
        <v>9258202</v>
      </c>
      <c r="B2269" t="s">
        <v>988</v>
      </c>
      <c r="C2269" t="s">
        <v>637</v>
      </c>
      <c r="D2269" t="s">
        <v>7</v>
      </c>
      <c r="E2269" t="s">
        <v>7</v>
      </c>
      <c r="G2269" s="20">
        <v>40338</v>
      </c>
      <c r="H2269" t="s">
        <v>482</v>
      </c>
      <c r="I2269">
        <v>-16</v>
      </c>
      <c r="J2269" t="s">
        <v>1087</v>
      </c>
      <c r="L2269" t="s">
        <v>1083</v>
      </c>
      <c r="M2269">
        <v>8920025</v>
      </c>
      <c r="N2269" t="s">
        <v>255</v>
      </c>
      <c r="O2269" s="20">
        <v>45845</v>
      </c>
      <c r="P2269" t="s">
        <v>1084</v>
      </c>
      <c r="Q2269" s="20">
        <v>44800</v>
      </c>
      <c r="S2269" t="s">
        <v>776</v>
      </c>
      <c r="T2269">
        <v>1284</v>
      </c>
      <c r="W2269">
        <v>12</v>
      </c>
      <c r="X2269" t="s">
        <v>1085</v>
      </c>
      <c r="AB2269" t="s">
        <v>1086</v>
      </c>
      <c r="AK2269">
        <v>0</v>
      </c>
      <c r="AL2269">
        <v>0</v>
      </c>
      <c r="AN2269" s="20">
        <v>45845</v>
      </c>
    </row>
    <row r="2270" spans="1:40" x14ac:dyDescent="0.25">
      <c r="A2270">
        <v>9263892</v>
      </c>
      <c r="B2270" t="s">
        <v>2271</v>
      </c>
      <c r="C2270" t="s">
        <v>209</v>
      </c>
      <c r="D2270" t="s">
        <v>58</v>
      </c>
      <c r="E2270" t="s">
        <v>58</v>
      </c>
      <c r="G2270" s="20">
        <v>42201</v>
      </c>
      <c r="H2270" t="s">
        <v>60</v>
      </c>
      <c r="I2270">
        <v>-11</v>
      </c>
      <c r="J2270" t="s">
        <v>1087</v>
      </c>
      <c r="L2270" t="s">
        <v>1083</v>
      </c>
      <c r="M2270">
        <v>8921316</v>
      </c>
      <c r="N2270" t="s">
        <v>135</v>
      </c>
      <c r="O2270" s="20">
        <v>45919</v>
      </c>
      <c r="P2270" t="s">
        <v>1084</v>
      </c>
      <c r="Q2270" s="20">
        <v>45561</v>
      </c>
      <c r="S2270" t="s">
        <v>776</v>
      </c>
      <c r="T2270">
        <v>500</v>
      </c>
      <c r="W2270">
        <v>5</v>
      </c>
      <c r="X2270" t="s">
        <v>1085</v>
      </c>
      <c r="AB2270" t="s">
        <v>1086</v>
      </c>
      <c r="AK2270">
        <v>0</v>
      </c>
      <c r="AL2270">
        <v>0</v>
      </c>
      <c r="AN2270" s="20">
        <v>45919</v>
      </c>
    </row>
    <row r="2271" spans="1:40" x14ac:dyDescent="0.25">
      <c r="A2271">
        <v>9264370</v>
      </c>
      <c r="B2271" t="s">
        <v>2272</v>
      </c>
      <c r="C2271" t="s">
        <v>188</v>
      </c>
      <c r="D2271" t="s">
        <v>58</v>
      </c>
      <c r="E2271" t="s">
        <v>58</v>
      </c>
      <c r="G2271" s="20">
        <v>41093</v>
      </c>
      <c r="H2271" t="s">
        <v>458</v>
      </c>
      <c r="I2271">
        <v>-14</v>
      </c>
      <c r="J2271" t="s">
        <v>1087</v>
      </c>
      <c r="L2271" t="s">
        <v>1083</v>
      </c>
      <c r="M2271">
        <v>8920063</v>
      </c>
      <c r="N2271" t="s">
        <v>232</v>
      </c>
      <c r="O2271" s="20">
        <v>45914</v>
      </c>
      <c r="P2271" t="s">
        <v>1084</v>
      </c>
      <c r="Q2271" s="20">
        <v>45574</v>
      </c>
      <c r="S2271" t="s">
        <v>776</v>
      </c>
      <c r="T2271">
        <v>500</v>
      </c>
      <c r="W2271">
        <v>5</v>
      </c>
      <c r="X2271" t="s">
        <v>1085</v>
      </c>
      <c r="AB2271" t="s">
        <v>1086</v>
      </c>
      <c r="AK2271">
        <v>0</v>
      </c>
      <c r="AL2271">
        <v>0</v>
      </c>
      <c r="AN2271" s="20">
        <v>45914</v>
      </c>
    </row>
    <row r="2272" spans="1:40" x14ac:dyDescent="0.25">
      <c r="A2272">
        <v>9262837</v>
      </c>
      <c r="B2272" t="s">
        <v>2273</v>
      </c>
      <c r="C2272" t="s">
        <v>81</v>
      </c>
      <c r="D2272" t="s">
        <v>58</v>
      </c>
      <c r="E2272" t="s">
        <v>58</v>
      </c>
      <c r="G2272" s="20">
        <v>42059</v>
      </c>
      <c r="H2272" t="s">
        <v>60</v>
      </c>
      <c r="I2272">
        <v>-11</v>
      </c>
      <c r="J2272" t="s">
        <v>1087</v>
      </c>
      <c r="L2272" t="s">
        <v>1083</v>
      </c>
      <c r="M2272">
        <v>8920111</v>
      </c>
      <c r="N2272" t="s">
        <v>212</v>
      </c>
      <c r="O2272" s="20">
        <v>45904</v>
      </c>
      <c r="P2272" t="s">
        <v>1084</v>
      </c>
      <c r="Q2272" s="20">
        <v>45542</v>
      </c>
      <c r="S2272" t="s">
        <v>776</v>
      </c>
      <c r="T2272">
        <v>500</v>
      </c>
      <c r="W2272">
        <v>5</v>
      </c>
      <c r="X2272" t="s">
        <v>1085</v>
      </c>
      <c r="AB2272" t="s">
        <v>1086</v>
      </c>
      <c r="AK2272">
        <v>0</v>
      </c>
      <c r="AL2272">
        <v>0</v>
      </c>
      <c r="AN2272" s="20">
        <v>45904</v>
      </c>
    </row>
    <row r="2273" spans="1:40" x14ac:dyDescent="0.25">
      <c r="A2273">
        <v>9266553</v>
      </c>
      <c r="B2273" t="s">
        <v>3684</v>
      </c>
      <c r="C2273" t="s">
        <v>71</v>
      </c>
      <c r="D2273" t="s">
        <v>7</v>
      </c>
      <c r="G2273" s="20">
        <v>41210</v>
      </c>
      <c r="H2273" t="s">
        <v>458</v>
      </c>
      <c r="I2273">
        <v>-14</v>
      </c>
      <c r="J2273" t="s">
        <v>1087</v>
      </c>
      <c r="L2273" t="s">
        <v>1083</v>
      </c>
      <c r="M2273">
        <v>8920049</v>
      </c>
      <c r="N2273" t="s">
        <v>235</v>
      </c>
      <c r="O2273" s="20">
        <v>45917</v>
      </c>
      <c r="P2273" t="s">
        <v>1084</v>
      </c>
      <c r="Q2273" s="20">
        <v>45917</v>
      </c>
      <c r="S2273" t="s">
        <v>776</v>
      </c>
      <c r="T2273">
        <v>500</v>
      </c>
      <c r="W2273">
        <v>5</v>
      </c>
      <c r="X2273" t="s">
        <v>1085</v>
      </c>
      <c r="AB2273" t="s">
        <v>1086</v>
      </c>
      <c r="AK2273">
        <v>0</v>
      </c>
      <c r="AL2273">
        <v>0</v>
      </c>
      <c r="AN2273" s="20">
        <v>45917</v>
      </c>
    </row>
    <row r="2274" spans="1:40" x14ac:dyDescent="0.25">
      <c r="A2274">
        <v>9264941</v>
      </c>
      <c r="B2274" t="s">
        <v>2273</v>
      </c>
      <c r="C2274" t="s">
        <v>114</v>
      </c>
      <c r="D2274" t="s">
        <v>58</v>
      </c>
      <c r="E2274" t="s">
        <v>58</v>
      </c>
      <c r="G2274" s="20">
        <v>41921</v>
      </c>
      <c r="H2274" t="s">
        <v>412</v>
      </c>
      <c r="I2274">
        <v>-12</v>
      </c>
      <c r="J2274" t="s">
        <v>1087</v>
      </c>
      <c r="L2274" t="s">
        <v>1083</v>
      </c>
      <c r="M2274">
        <v>8920075</v>
      </c>
      <c r="N2274" t="s">
        <v>57</v>
      </c>
      <c r="O2274" s="20">
        <v>45925</v>
      </c>
      <c r="P2274" t="s">
        <v>1084</v>
      </c>
      <c r="Q2274" s="20">
        <v>45602</v>
      </c>
      <c r="S2274" t="s">
        <v>776</v>
      </c>
      <c r="T2274">
        <v>500</v>
      </c>
      <c r="W2274">
        <v>5</v>
      </c>
      <c r="X2274" t="s">
        <v>1085</v>
      </c>
      <c r="AB2274" t="s">
        <v>1086</v>
      </c>
      <c r="AK2274">
        <v>0</v>
      </c>
      <c r="AL2274">
        <v>0</v>
      </c>
      <c r="AN2274" s="20">
        <v>45925</v>
      </c>
    </row>
    <row r="2275" spans="1:40" x14ac:dyDescent="0.25">
      <c r="A2275">
        <v>9254147</v>
      </c>
      <c r="B2275" t="s">
        <v>520</v>
      </c>
      <c r="C2275" t="s">
        <v>706</v>
      </c>
      <c r="D2275" t="s">
        <v>7</v>
      </c>
      <c r="E2275" t="s">
        <v>7</v>
      </c>
      <c r="G2275" s="20">
        <v>40767</v>
      </c>
      <c r="H2275" t="s">
        <v>468</v>
      </c>
      <c r="I2275">
        <v>-15</v>
      </c>
      <c r="J2275" t="s">
        <v>1087</v>
      </c>
      <c r="L2275" t="s">
        <v>1083</v>
      </c>
      <c r="M2275">
        <v>8921256</v>
      </c>
      <c r="N2275" t="s">
        <v>143</v>
      </c>
      <c r="O2275" s="20">
        <v>45917</v>
      </c>
      <c r="P2275" t="s">
        <v>1084</v>
      </c>
      <c r="Q2275" s="20">
        <v>43717</v>
      </c>
      <c r="S2275" t="s">
        <v>776</v>
      </c>
      <c r="T2275">
        <v>519</v>
      </c>
      <c r="W2275">
        <v>5</v>
      </c>
      <c r="X2275" t="s">
        <v>1085</v>
      </c>
      <c r="AB2275" t="s">
        <v>1086</v>
      </c>
      <c r="AK2275">
        <v>0</v>
      </c>
      <c r="AL2275">
        <v>0</v>
      </c>
      <c r="AN2275" s="20">
        <v>45917</v>
      </c>
    </row>
    <row r="2276" spans="1:40" x14ac:dyDescent="0.25">
      <c r="A2276">
        <v>9251728</v>
      </c>
      <c r="B2276" t="s">
        <v>3685</v>
      </c>
      <c r="C2276" t="s">
        <v>129</v>
      </c>
      <c r="D2276" t="s">
        <v>58</v>
      </c>
      <c r="G2276" s="20">
        <v>40142</v>
      </c>
      <c r="H2276" t="s">
        <v>487</v>
      </c>
      <c r="I2276">
        <v>-17</v>
      </c>
      <c r="J2276" t="s">
        <v>1082</v>
      </c>
      <c r="L2276" t="s">
        <v>1083</v>
      </c>
      <c r="M2276">
        <v>8920031</v>
      </c>
      <c r="N2276" t="s">
        <v>241</v>
      </c>
      <c r="O2276" s="20">
        <v>45907</v>
      </c>
      <c r="P2276" t="s">
        <v>1084</v>
      </c>
      <c r="Q2276" s="20">
        <v>43023</v>
      </c>
      <c r="S2276" t="s">
        <v>776</v>
      </c>
      <c r="T2276">
        <v>500</v>
      </c>
      <c r="W2276">
        <v>5</v>
      </c>
      <c r="X2276" t="s">
        <v>1085</v>
      </c>
      <c r="AB2276" t="s">
        <v>1086</v>
      </c>
      <c r="AK2276">
        <v>0</v>
      </c>
      <c r="AL2276">
        <v>0</v>
      </c>
      <c r="AN2276" s="20">
        <v>45907</v>
      </c>
    </row>
    <row r="2277" spans="1:40" x14ac:dyDescent="0.25">
      <c r="A2277">
        <v>9266275</v>
      </c>
      <c r="B2277" t="s">
        <v>2274</v>
      </c>
      <c r="C2277" t="s">
        <v>122</v>
      </c>
      <c r="D2277" t="s">
        <v>7</v>
      </c>
      <c r="G2277" s="20">
        <v>42481</v>
      </c>
      <c r="H2277" t="s">
        <v>1465</v>
      </c>
      <c r="I2277">
        <v>-10</v>
      </c>
      <c r="J2277" t="s">
        <v>1087</v>
      </c>
      <c r="L2277" t="s">
        <v>1083</v>
      </c>
      <c r="M2277">
        <v>8921164</v>
      </c>
      <c r="N2277" t="s">
        <v>172</v>
      </c>
      <c r="O2277" s="20">
        <v>45918</v>
      </c>
      <c r="P2277" t="s">
        <v>1084</v>
      </c>
      <c r="Q2277" s="20">
        <v>45909</v>
      </c>
      <c r="S2277" t="s">
        <v>776</v>
      </c>
      <c r="T2277">
        <v>500</v>
      </c>
      <c r="W2277">
        <v>5</v>
      </c>
      <c r="X2277" t="s">
        <v>1085</v>
      </c>
      <c r="AB2277" t="s">
        <v>1086</v>
      </c>
      <c r="AK2277">
        <v>0</v>
      </c>
      <c r="AL2277">
        <v>0</v>
      </c>
      <c r="AN2277" s="20">
        <v>45909</v>
      </c>
    </row>
    <row r="2278" spans="1:40" x14ac:dyDescent="0.25">
      <c r="A2278">
        <v>9266384</v>
      </c>
      <c r="B2278" t="s">
        <v>3686</v>
      </c>
      <c r="C2278" t="s">
        <v>1855</v>
      </c>
      <c r="D2278" t="s">
        <v>58</v>
      </c>
      <c r="G2278" s="20">
        <v>42418</v>
      </c>
      <c r="H2278" t="s">
        <v>1465</v>
      </c>
      <c r="I2278">
        <v>-10</v>
      </c>
      <c r="J2278" t="s">
        <v>1087</v>
      </c>
      <c r="L2278" t="s">
        <v>1083</v>
      </c>
      <c r="M2278">
        <v>8920066</v>
      </c>
      <c r="N2278" t="s">
        <v>230</v>
      </c>
      <c r="O2278" s="20">
        <v>45911</v>
      </c>
      <c r="P2278" t="s">
        <v>1084</v>
      </c>
      <c r="Q2278" s="20">
        <v>45911</v>
      </c>
      <c r="S2278" t="s">
        <v>776</v>
      </c>
      <c r="T2278">
        <v>500</v>
      </c>
      <c r="W2278">
        <v>5</v>
      </c>
      <c r="X2278" t="s">
        <v>1085</v>
      </c>
      <c r="AB2278" t="s">
        <v>1086</v>
      </c>
      <c r="AK2278">
        <v>0</v>
      </c>
      <c r="AL2278">
        <v>0</v>
      </c>
      <c r="AN2278" s="20">
        <v>45911</v>
      </c>
    </row>
    <row r="2279" spans="1:40" x14ac:dyDescent="0.25">
      <c r="A2279">
        <v>9266354</v>
      </c>
      <c r="B2279" t="s">
        <v>3687</v>
      </c>
      <c r="C2279" t="s">
        <v>3688</v>
      </c>
      <c r="D2279" t="s">
        <v>58</v>
      </c>
      <c r="G2279" s="20">
        <v>40626</v>
      </c>
      <c r="H2279" t="s">
        <v>468</v>
      </c>
      <c r="I2279">
        <v>-15</v>
      </c>
      <c r="J2279" t="s">
        <v>1087</v>
      </c>
      <c r="L2279" t="s">
        <v>1083</v>
      </c>
      <c r="M2279">
        <v>8921256</v>
      </c>
      <c r="N2279" t="s">
        <v>143</v>
      </c>
      <c r="O2279" s="20">
        <v>45911</v>
      </c>
      <c r="P2279" t="s">
        <v>1084</v>
      </c>
      <c r="Q2279" s="20">
        <v>45911</v>
      </c>
      <c r="S2279" t="s">
        <v>776</v>
      </c>
      <c r="T2279">
        <v>500</v>
      </c>
      <c r="W2279">
        <v>5</v>
      </c>
      <c r="X2279" t="s">
        <v>1085</v>
      </c>
      <c r="AB2279" t="s">
        <v>1086</v>
      </c>
      <c r="AK2279">
        <v>0</v>
      </c>
      <c r="AL2279">
        <v>0</v>
      </c>
      <c r="AN2279" s="20">
        <v>45911</v>
      </c>
    </row>
    <row r="2280" spans="1:40" x14ac:dyDescent="0.25">
      <c r="A2280">
        <v>9266654</v>
      </c>
      <c r="B2280" t="s">
        <v>3689</v>
      </c>
      <c r="C2280" t="s">
        <v>224</v>
      </c>
      <c r="D2280" t="s">
        <v>7</v>
      </c>
      <c r="G2280" s="20">
        <v>40059</v>
      </c>
      <c r="H2280" t="s">
        <v>487</v>
      </c>
      <c r="I2280">
        <v>-17</v>
      </c>
      <c r="J2280" t="s">
        <v>1087</v>
      </c>
      <c r="L2280" t="s">
        <v>1083</v>
      </c>
      <c r="M2280">
        <v>8920126</v>
      </c>
      <c r="N2280" t="s">
        <v>431</v>
      </c>
      <c r="O2280" s="20">
        <v>45921</v>
      </c>
      <c r="P2280" t="s">
        <v>1084</v>
      </c>
      <c r="Q2280" s="20">
        <v>45921</v>
      </c>
      <c r="R2280" s="20">
        <v>45917</v>
      </c>
      <c r="S2280" t="s">
        <v>300</v>
      </c>
      <c r="T2280">
        <v>500</v>
      </c>
      <c r="W2280">
        <v>5</v>
      </c>
      <c r="X2280" t="s">
        <v>1085</v>
      </c>
      <c r="AB2280" t="s">
        <v>1086</v>
      </c>
      <c r="AK2280">
        <v>0</v>
      </c>
      <c r="AL2280">
        <v>0</v>
      </c>
      <c r="AN2280" s="20">
        <v>45921</v>
      </c>
    </row>
    <row r="2281" spans="1:40" x14ac:dyDescent="0.25">
      <c r="A2281">
        <v>9258039</v>
      </c>
      <c r="B2281" t="s">
        <v>989</v>
      </c>
      <c r="C2281" t="s">
        <v>246</v>
      </c>
      <c r="D2281" t="s">
        <v>7</v>
      </c>
      <c r="E2281" t="s">
        <v>7</v>
      </c>
      <c r="G2281" s="20">
        <v>40494</v>
      </c>
      <c r="H2281" t="s">
        <v>482</v>
      </c>
      <c r="I2281">
        <v>-16</v>
      </c>
      <c r="J2281" t="s">
        <v>1087</v>
      </c>
      <c r="L2281" t="s">
        <v>1083</v>
      </c>
      <c r="M2281">
        <v>8920140</v>
      </c>
      <c r="N2281" t="s">
        <v>511</v>
      </c>
      <c r="O2281" s="20">
        <v>45936</v>
      </c>
      <c r="P2281" t="s">
        <v>1084</v>
      </c>
      <c r="Q2281" s="20">
        <v>44666</v>
      </c>
      <c r="S2281" t="s">
        <v>776</v>
      </c>
      <c r="T2281">
        <v>500</v>
      </c>
      <c r="W2281">
        <v>5</v>
      </c>
      <c r="X2281" t="s">
        <v>1085</v>
      </c>
      <c r="AB2281" t="s">
        <v>1086</v>
      </c>
      <c r="AK2281">
        <v>1</v>
      </c>
      <c r="AL2281">
        <v>0</v>
      </c>
      <c r="AN2281" s="20">
        <v>45936</v>
      </c>
    </row>
    <row r="2282" spans="1:40" x14ac:dyDescent="0.25">
      <c r="A2282">
        <v>9259276</v>
      </c>
      <c r="B2282" t="s">
        <v>707</v>
      </c>
      <c r="C2282" t="s">
        <v>61</v>
      </c>
      <c r="D2282" t="s">
        <v>58</v>
      </c>
      <c r="E2282" t="s">
        <v>58</v>
      </c>
      <c r="G2282" s="20">
        <v>41615</v>
      </c>
      <c r="H2282" t="s">
        <v>443</v>
      </c>
      <c r="I2282">
        <v>-13</v>
      </c>
      <c r="J2282" t="s">
        <v>1087</v>
      </c>
      <c r="L2282" t="s">
        <v>1083</v>
      </c>
      <c r="M2282">
        <v>8920111</v>
      </c>
      <c r="N2282" t="s">
        <v>212</v>
      </c>
      <c r="O2282" s="20">
        <v>45875</v>
      </c>
      <c r="P2282" t="s">
        <v>1084</v>
      </c>
      <c r="Q2282" s="20">
        <v>44840</v>
      </c>
      <c r="S2282" t="s">
        <v>776</v>
      </c>
      <c r="T2282">
        <v>500</v>
      </c>
      <c r="W2282">
        <v>5</v>
      </c>
      <c r="X2282" t="s">
        <v>1085</v>
      </c>
      <c r="AB2282" t="s">
        <v>1086</v>
      </c>
      <c r="AK2282">
        <v>0</v>
      </c>
      <c r="AL2282">
        <v>0</v>
      </c>
      <c r="AN2282" s="20">
        <v>45875</v>
      </c>
    </row>
    <row r="2283" spans="1:40" x14ac:dyDescent="0.25">
      <c r="A2283">
        <v>9255972</v>
      </c>
      <c r="B2283" t="s">
        <v>707</v>
      </c>
      <c r="C2283" t="s">
        <v>777</v>
      </c>
      <c r="D2283" t="s">
        <v>58</v>
      </c>
      <c r="G2283" s="20">
        <v>41092</v>
      </c>
      <c r="H2283" t="s">
        <v>458</v>
      </c>
      <c r="I2283">
        <v>-14</v>
      </c>
      <c r="J2283" t="s">
        <v>1087</v>
      </c>
      <c r="L2283" t="s">
        <v>1083</v>
      </c>
      <c r="M2283">
        <v>8920031</v>
      </c>
      <c r="N2283" t="s">
        <v>241</v>
      </c>
      <c r="O2283" s="20">
        <v>45855</v>
      </c>
      <c r="P2283" t="s">
        <v>1084</v>
      </c>
      <c r="Q2283" s="20">
        <v>44161</v>
      </c>
      <c r="S2283" t="s">
        <v>776</v>
      </c>
      <c r="T2283">
        <v>500</v>
      </c>
      <c r="W2283">
        <v>5</v>
      </c>
      <c r="X2283" t="s">
        <v>1085</v>
      </c>
      <c r="AB2283" t="s">
        <v>1086</v>
      </c>
      <c r="AK2283">
        <v>0</v>
      </c>
      <c r="AL2283">
        <v>0</v>
      </c>
      <c r="AN2283" s="20">
        <v>45855</v>
      </c>
    </row>
    <row r="2284" spans="1:40" x14ac:dyDescent="0.25">
      <c r="A2284">
        <v>9256686</v>
      </c>
      <c r="B2284" t="s">
        <v>707</v>
      </c>
      <c r="C2284" t="s">
        <v>220</v>
      </c>
      <c r="D2284" t="s">
        <v>7</v>
      </c>
      <c r="E2284" t="s">
        <v>7</v>
      </c>
      <c r="G2284" s="20">
        <v>39684</v>
      </c>
      <c r="H2284" t="s">
        <v>489</v>
      </c>
      <c r="I2284">
        <v>-18</v>
      </c>
      <c r="J2284" t="s">
        <v>1087</v>
      </c>
      <c r="L2284" t="s">
        <v>1083</v>
      </c>
      <c r="M2284">
        <v>8921182</v>
      </c>
      <c r="N2284" t="s">
        <v>400</v>
      </c>
      <c r="O2284" s="20">
        <v>45900</v>
      </c>
      <c r="P2284" t="s">
        <v>1084</v>
      </c>
      <c r="Q2284" s="20">
        <v>44465</v>
      </c>
      <c r="R2284" s="20">
        <v>45821</v>
      </c>
      <c r="S2284" t="s">
        <v>300</v>
      </c>
      <c r="T2284">
        <v>500</v>
      </c>
      <c r="W2284">
        <v>5</v>
      </c>
      <c r="X2284" t="s">
        <v>1085</v>
      </c>
      <c r="AB2284" t="s">
        <v>1086</v>
      </c>
      <c r="AK2284">
        <v>0</v>
      </c>
      <c r="AL2284">
        <v>0</v>
      </c>
      <c r="AN2284" s="20">
        <v>45900</v>
      </c>
    </row>
    <row r="2285" spans="1:40" x14ac:dyDescent="0.25">
      <c r="A2285">
        <v>9260339</v>
      </c>
      <c r="B2285" t="s">
        <v>1535</v>
      </c>
      <c r="C2285" t="s">
        <v>513</v>
      </c>
      <c r="D2285" t="s">
        <v>58</v>
      </c>
      <c r="E2285" t="s">
        <v>58</v>
      </c>
      <c r="G2285" s="20">
        <v>41900</v>
      </c>
      <c r="H2285" t="s">
        <v>412</v>
      </c>
      <c r="I2285">
        <v>-12</v>
      </c>
      <c r="J2285" t="s">
        <v>1087</v>
      </c>
      <c r="L2285" t="s">
        <v>1083</v>
      </c>
      <c r="M2285">
        <v>8920031</v>
      </c>
      <c r="N2285" t="s">
        <v>241</v>
      </c>
      <c r="O2285" s="20">
        <v>45855</v>
      </c>
      <c r="P2285" t="s">
        <v>1084</v>
      </c>
      <c r="Q2285" s="20">
        <v>45125</v>
      </c>
      <c r="S2285" t="s">
        <v>776</v>
      </c>
      <c r="T2285">
        <v>500</v>
      </c>
      <c r="W2285">
        <v>5</v>
      </c>
      <c r="X2285" t="s">
        <v>1085</v>
      </c>
      <c r="AB2285" t="s">
        <v>1086</v>
      </c>
      <c r="AK2285">
        <v>1</v>
      </c>
      <c r="AL2285">
        <v>0</v>
      </c>
      <c r="AN2285" s="20">
        <v>45855</v>
      </c>
    </row>
    <row r="2286" spans="1:40" x14ac:dyDescent="0.25">
      <c r="A2286">
        <v>9255973</v>
      </c>
      <c r="B2286" t="s">
        <v>707</v>
      </c>
      <c r="C2286" t="s">
        <v>414</v>
      </c>
      <c r="D2286" t="s">
        <v>58</v>
      </c>
      <c r="E2286" t="s">
        <v>58</v>
      </c>
      <c r="G2286" s="20">
        <v>40321</v>
      </c>
      <c r="H2286" t="s">
        <v>482</v>
      </c>
      <c r="I2286">
        <v>-16</v>
      </c>
      <c r="J2286" t="s">
        <v>1087</v>
      </c>
      <c r="L2286" t="s">
        <v>1083</v>
      </c>
      <c r="M2286">
        <v>8920031</v>
      </c>
      <c r="N2286" t="s">
        <v>241</v>
      </c>
      <c r="O2286" s="20">
        <v>45855</v>
      </c>
      <c r="P2286" t="s">
        <v>1084</v>
      </c>
      <c r="Q2286" s="20">
        <v>44161</v>
      </c>
      <c r="S2286" t="s">
        <v>776</v>
      </c>
      <c r="T2286">
        <v>500</v>
      </c>
      <c r="W2286">
        <v>5</v>
      </c>
      <c r="X2286" t="s">
        <v>1085</v>
      </c>
      <c r="AB2286" t="s">
        <v>1086</v>
      </c>
      <c r="AK2286">
        <v>1</v>
      </c>
      <c r="AL2286">
        <v>0</v>
      </c>
      <c r="AN2286" s="20">
        <v>45855</v>
      </c>
    </row>
    <row r="2287" spans="1:40" x14ac:dyDescent="0.25">
      <c r="A2287">
        <v>9260338</v>
      </c>
      <c r="B2287" t="s">
        <v>1535</v>
      </c>
      <c r="C2287" t="s">
        <v>137</v>
      </c>
      <c r="D2287" t="s">
        <v>58</v>
      </c>
      <c r="E2287" t="s">
        <v>58</v>
      </c>
      <c r="G2287" s="20">
        <v>41900</v>
      </c>
      <c r="H2287" t="s">
        <v>412</v>
      </c>
      <c r="I2287">
        <v>-12</v>
      </c>
      <c r="J2287" t="s">
        <v>1087</v>
      </c>
      <c r="L2287" t="s">
        <v>1083</v>
      </c>
      <c r="M2287">
        <v>8920031</v>
      </c>
      <c r="N2287" t="s">
        <v>241</v>
      </c>
      <c r="O2287" s="20">
        <v>45855</v>
      </c>
      <c r="P2287" t="s">
        <v>1084</v>
      </c>
      <c r="Q2287" s="20">
        <v>45125</v>
      </c>
      <c r="S2287" t="s">
        <v>776</v>
      </c>
      <c r="T2287">
        <v>500</v>
      </c>
      <c r="W2287">
        <v>5</v>
      </c>
      <c r="X2287" t="s">
        <v>1085</v>
      </c>
      <c r="AB2287" t="s">
        <v>1086</v>
      </c>
      <c r="AK2287">
        <v>1</v>
      </c>
      <c r="AL2287">
        <v>0</v>
      </c>
      <c r="AN2287" s="20">
        <v>45855</v>
      </c>
    </row>
    <row r="2288" spans="1:40" x14ac:dyDescent="0.25">
      <c r="A2288">
        <v>9267399</v>
      </c>
      <c r="B2288" t="s">
        <v>3690</v>
      </c>
      <c r="C2288" t="s">
        <v>3691</v>
      </c>
      <c r="D2288" t="s">
        <v>58</v>
      </c>
      <c r="G2288" s="20">
        <v>41160</v>
      </c>
      <c r="H2288" t="s">
        <v>458</v>
      </c>
      <c r="I2288">
        <v>-14</v>
      </c>
      <c r="J2288" t="s">
        <v>1087</v>
      </c>
      <c r="L2288" t="s">
        <v>1083</v>
      </c>
      <c r="M2288">
        <v>8920111</v>
      </c>
      <c r="N2288" t="s">
        <v>212</v>
      </c>
      <c r="O2288" s="20">
        <v>45968</v>
      </c>
      <c r="P2288" t="s">
        <v>1084</v>
      </c>
      <c r="Q2288" s="20">
        <v>45968</v>
      </c>
      <c r="S2288" t="s">
        <v>776</v>
      </c>
      <c r="T2288">
        <v>500</v>
      </c>
      <c r="W2288">
        <v>5</v>
      </c>
      <c r="X2288" t="s">
        <v>1085</v>
      </c>
      <c r="AB2288" t="s">
        <v>1086</v>
      </c>
      <c r="AK2288">
        <v>0</v>
      </c>
      <c r="AL2288">
        <v>0</v>
      </c>
      <c r="AN2288" s="20">
        <v>45968</v>
      </c>
    </row>
    <row r="2289" spans="1:40" x14ac:dyDescent="0.25">
      <c r="A2289">
        <v>9265611</v>
      </c>
      <c r="B2289" t="s">
        <v>3692</v>
      </c>
      <c r="C2289" t="s">
        <v>1394</v>
      </c>
      <c r="D2289" t="s">
        <v>58</v>
      </c>
      <c r="G2289" s="20">
        <v>42934</v>
      </c>
      <c r="H2289" t="s">
        <v>58</v>
      </c>
      <c r="I2289">
        <v>-9</v>
      </c>
      <c r="J2289" t="s">
        <v>1082</v>
      </c>
      <c r="L2289" t="s">
        <v>1083</v>
      </c>
      <c r="M2289">
        <v>8920309</v>
      </c>
      <c r="N2289" t="s">
        <v>195</v>
      </c>
      <c r="O2289" s="20">
        <v>45846</v>
      </c>
      <c r="P2289" t="s">
        <v>1084</v>
      </c>
      <c r="Q2289" s="20">
        <v>45846</v>
      </c>
      <c r="S2289" t="s">
        <v>776</v>
      </c>
      <c r="T2289">
        <v>500</v>
      </c>
      <c r="W2289">
        <v>5</v>
      </c>
      <c r="X2289" t="s">
        <v>1085</v>
      </c>
      <c r="AB2289" t="s">
        <v>1086</v>
      </c>
      <c r="AK2289">
        <v>0</v>
      </c>
      <c r="AL2289">
        <v>0</v>
      </c>
      <c r="AN2289" s="20">
        <v>45846</v>
      </c>
    </row>
    <row r="2290" spans="1:40" x14ac:dyDescent="0.25">
      <c r="A2290">
        <v>9267512</v>
      </c>
      <c r="B2290" t="s">
        <v>4293</v>
      </c>
      <c r="C2290" t="s">
        <v>1394</v>
      </c>
      <c r="D2290" t="s">
        <v>58</v>
      </c>
      <c r="G2290" s="20">
        <v>42062</v>
      </c>
      <c r="H2290" t="s">
        <v>60</v>
      </c>
      <c r="I2290">
        <v>-11</v>
      </c>
      <c r="J2290" t="s">
        <v>1082</v>
      </c>
      <c r="L2290" t="s">
        <v>1083</v>
      </c>
      <c r="M2290">
        <v>8920389</v>
      </c>
      <c r="N2290" t="s">
        <v>184</v>
      </c>
      <c r="O2290" s="20">
        <v>45993</v>
      </c>
      <c r="P2290" t="s">
        <v>1084</v>
      </c>
      <c r="Q2290" s="20">
        <v>45993</v>
      </c>
      <c r="R2290" s="20">
        <v>45986</v>
      </c>
      <c r="S2290" t="s">
        <v>300</v>
      </c>
      <c r="T2290">
        <v>500</v>
      </c>
      <c r="W2290">
        <v>5</v>
      </c>
      <c r="X2290" t="s">
        <v>1085</v>
      </c>
      <c r="AB2290" t="s">
        <v>1086</v>
      </c>
      <c r="AK2290">
        <v>0</v>
      </c>
      <c r="AL2290">
        <v>0</v>
      </c>
      <c r="AN2290" s="20">
        <v>45993</v>
      </c>
    </row>
    <row r="2291" spans="1:40" x14ac:dyDescent="0.25">
      <c r="A2291">
        <v>9261227</v>
      </c>
      <c r="B2291" t="s">
        <v>126</v>
      </c>
      <c r="C2291" t="s">
        <v>194</v>
      </c>
      <c r="D2291" t="s">
        <v>58</v>
      </c>
      <c r="G2291" s="20">
        <v>41214</v>
      </c>
      <c r="H2291" t="s">
        <v>458</v>
      </c>
      <c r="I2291">
        <v>-14</v>
      </c>
      <c r="J2291" t="s">
        <v>1087</v>
      </c>
      <c r="L2291" t="s">
        <v>1083</v>
      </c>
      <c r="M2291">
        <v>8920049</v>
      </c>
      <c r="N2291" t="s">
        <v>235</v>
      </c>
      <c r="O2291" s="20">
        <v>45952</v>
      </c>
      <c r="P2291" t="s">
        <v>1084</v>
      </c>
      <c r="Q2291" s="20">
        <v>45202</v>
      </c>
      <c r="S2291" t="s">
        <v>776</v>
      </c>
      <c r="T2291">
        <v>500</v>
      </c>
      <c r="W2291">
        <v>5</v>
      </c>
      <c r="X2291" t="s">
        <v>1085</v>
      </c>
      <c r="AB2291" t="s">
        <v>1086</v>
      </c>
      <c r="AK2291">
        <v>0</v>
      </c>
      <c r="AL2291">
        <v>0</v>
      </c>
      <c r="AN2291" s="20">
        <v>45952</v>
      </c>
    </row>
    <row r="2292" spans="1:40" x14ac:dyDescent="0.25">
      <c r="A2292">
        <v>9266597</v>
      </c>
      <c r="B2292" t="s">
        <v>3693</v>
      </c>
      <c r="C2292" t="s">
        <v>96</v>
      </c>
      <c r="D2292" t="s">
        <v>58</v>
      </c>
      <c r="G2292" s="20">
        <v>42592</v>
      </c>
      <c r="H2292" t="s">
        <v>1465</v>
      </c>
      <c r="I2292">
        <v>-10</v>
      </c>
      <c r="J2292" t="s">
        <v>1087</v>
      </c>
      <c r="L2292" t="s">
        <v>1083</v>
      </c>
      <c r="M2292">
        <v>8921164</v>
      </c>
      <c r="N2292" t="s">
        <v>172</v>
      </c>
      <c r="O2292" s="20">
        <v>45919</v>
      </c>
      <c r="P2292" t="s">
        <v>1084</v>
      </c>
      <c r="Q2292" s="20">
        <v>45919</v>
      </c>
      <c r="S2292" t="s">
        <v>776</v>
      </c>
      <c r="T2292">
        <v>500</v>
      </c>
      <c r="W2292">
        <v>5</v>
      </c>
      <c r="X2292" t="s">
        <v>1085</v>
      </c>
      <c r="AB2292" t="s">
        <v>1086</v>
      </c>
      <c r="AK2292">
        <v>0</v>
      </c>
      <c r="AL2292">
        <v>0</v>
      </c>
      <c r="AN2292" s="20">
        <v>45919</v>
      </c>
    </row>
    <row r="2293" spans="1:40" x14ac:dyDescent="0.25">
      <c r="A2293">
        <v>9266010</v>
      </c>
      <c r="B2293" t="s">
        <v>126</v>
      </c>
      <c r="C2293" t="s">
        <v>2275</v>
      </c>
      <c r="D2293" t="s">
        <v>58</v>
      </c>
      <c r="G2293" s="20">
        <v>43911</v>
      </c>
      <c r="H2293" t="s">
        <v>58</v>
      </c>
      <c r="I2293">
        <v>-9</v>
      </c>
      <c r="J2293" t="s">
        <v>1087</v>
      </c>
      <c r="L2293" t="s">
        <v>1083</v>
      </c>
      <c r="M2293">
        <v>8921458</v>
      </c>
      <c r="N2293" t="s">
        <v>92</v>
      </c>
      <c r="O2293" s="20">
        <v>45903</v>
      </c>
      <c r="P2293" t="s">
        <v>1084</v>
      </c>
      <c r="Q2293" s="20">
        <v>45903</v>
      </c>
      <c r="S2293" t="s">
        <v>776</v>
      </c>
      <c r="T2293">
        <v>500</v>
      </c>
      <c r="W2293">
        <v>5</v>
      </c>
      <c r="X2293" t="s">
        <v>1085</v>
      </c>
      <c r="AB2293" t="s">
        <v>1086</v>
      </c>
      <c r="AK2293">
        <v>0</v>
      </c>
      <c r="AL2293">
        <v>0</v>
      </c>
      <c r="AN2293" s="20">
        <v>45903</v>
      </c>
    </row>
    <row r="2294" spans="1:40" x14ac:dyDescent="0.25">
      <c r="A2294">
        <v>9260896</v>
      </c>
      <c r="B2294" t="s">
        <v>126</v>
      </c>
      <c r="C2294" t="s">
        <v>427</v>
      </c>
      <c r="D2294" t="s">
        <v>7</v>
      </c>
      <c r="E2294" t="s">
        <v>7</v>
      </c>
      <c r="G2294" s="20">
        <v>41201</v>
      </c>
      <c r="H2294" t="s">
        <v>458</v>
      </c>
      <c r="I2294">
        <v>-14</v>
      </c>
      <c r="J2294" t="s">
        <v>1087</v>
      </c>
      <c r="L2294" t="s">
        <v>1083</v>
      </c>
      <c r="M2294">
        <v>8920151</v>
      </c>
      <c r="N2294" t="s">
        <v>606</v>
      </c>
      <c r="O2294" s="20">
        <v>45977</v>
      </c>
      <c r="P2294" t="s">
        <v>1084</v>
      </c>
      <c r="Q2294" s="20">
        <v>45187</v>
      </c>
      <c r="R2294" s="20">
        <v>45901</v>
      </c>
      <c r="S2294" t="s">
        <v>300</v>
      </c>
      <c r="T2294">
        <v>500</v>
      </c>
      <c r="W2294">
        <v>5</v>
      </c>
      <c r="X2294" t="s">
        <v>1085</v>
      </c>
      <c r="AB2294" t="s">
        <v>1086</v>
      </c>
      <c r="AK2294">
        <v>0</v>
      </c>
      <c r="AL2294">
        <v>0</v>
      </c>
      <c r="AN2294" s="20">
        <v>45915</v>
      </c>
    </row>
    <row r="2295" spans="1:40" x14ac:dyDescent="0.25">
      <c r="A2295">
        <v>9267139</v>
      </c>
      <c r="B2295" t="s">
        <v>126</v>
      </c>
      <c r="C2295" t="s">
        <v>89</v>
      </c>
      <c r="D2295" t="s">
        <v>58</v>
      </c>
      <c r="G2295" s="20">
        <v>40569</v>
      </c>
      <c r="H2295" t="s">
        <v>468</v>
      </c>
      <c r="I2295">
        <v>-15</v>
      </c>
      <c r="J2295" t="s">
        <v>1087</v>
      </c>
      <c r="L2295" t="s">
        <v>1083</v>
      </c>
      <c r="M2295">
        <v>8920151</v>
      </c>
      <c r="N2295" t="s">
        <v>606</v>
      </c>
      <c r="O2295" s="20">
        <v>45944</v>
      </c>
      <c r="P2295" t="s">
        <v>1084</v>
      </c>
      <c r="Q2295" s="20">
        <v>45944</v>
      </c>
      <c r="R2295" s="20">
        <v>45923</v>
      </c>
      <c r="S2295" t="s">
        <v>300</v>
      </c>
      <c r="T2295">
        <v>500</v>
      </c>
      <c r="W2295">
        <v>5</v>
      </c>
      <c r="X2295" t="s">
        <v>1085</v>
      </c>
      <c r="AB2295" t="s">
        <v>1086</v>
      </c>
      <c r="AK2295">
        <v>0</v>
      </c>
      <c r="AL2295">
        <v>0</v>
      </c>
      <c r="AN2295" s="20">
        <v>45944</v>
      </c>
    </row>
    <row r="2296" spans="1:40" x14ac:dyDescent="0.25">
      <c r="A2296">
        <v>9262310</v>
      </c>
      <c r="B2296" t="s">
        <v>126</v>
      </c>
      <c r="C2296" t="s">
        <v>68</v>
      </c>
      <c r="D2296" t="s">
        <v>7</v>
      </c>
      <c r="E2296" t="s">
        <v>58</v>
      </c>
      <c r="G2296" s="20">
        <v>41982</v>
      </c>
      <c r="H2296" t="s">
        <v>412</v>
      </c>
      <c r="I2296">
        <v>-12</v>
      </c>
      <c r="J2296" t="s">
        <v>1087</v>
      </c>
      <c r="L2296" t="s">
        <v>1083</v>
      </c>
      <c r="M2296">
        <v>8921182</v>
      </c>
      <c r="N2296" t="s">
        <v>400</v>
      </c>
      <c r="O2296" s="20">
        <v>45900</v>
      </c>
      <c r="P2296" t="s">
        <v>1084</v>
      </c>
      <c r="Q2296" s="20">
        <v>45497</v>
      </c>
      <c r="S2296" t="s">
        <v>776</v>
      </c>
      <c r="T2296">
        <v>500</v>
      </c>
      <c r="W2296">
        <v>5</v>
      </c>
      <c r="X2296" t="s">
        <v>1085</v>
      </c>
      <c r="AB2296" t="s">
        <v>1086</v>
      </c>
      <c r="AK2296">
        <v>1</v>
      </c>
      <c r="AL2296">
        <v>0</v>
      </c>
      <c r="AN2296" s="20">
        <v>45900</v>
      </c>
    </row>
    <row r="2297" spans="1:40" x14ac:dyDescent="0.25">
      <c r="A2297">
        <v>9262320</v>
      </c>
      <c r="B2297" t="s">
        <v>1536</v>
      </c>
      <c r="C2297" t="s">
        <v>61</v>
      </c>
      <c r="D2297" t="s">
        <v>58</v>
      </c>
      <c r="E2297" t="s">
        <v>58</v>
      </c>
      <c r="G2297" s="20">
        <v>42024</v>
      </c>
      <c r="H2297" t="s">
        <v>60</v>
      </c>
      <c r="I2297">
        <v>-11</v>
      </c>
      <c r="J2297" t="s">
        <v>1087</v>
      </c>
      <c r="L2297" t="s">
        <v>1083</v>
      </c>
      <c r="M2297">
        <v>8921182</v>
      </c>
      <c r="N2297" t="s">
        <v>400</v>
      </c>
      <c r="O2297" s="20">
        <v>45900</v>
      </c>
      <c r="P2297" t="s">
        <v>1084</v>
      </c>
      <c r="Q2297" s="20">
        <v>45498</v>
      </c>
      <c r="S2297" t="s">
        <v>776</v>
      </c>
      <c r="T2297">
        <v>500</v>
      </c>
      <c r="W2297">
        <v>5</v>
      </c>
      <c r="X2297" t="s">
        <v>1085</v>
      </c>
      <c r="AB2297" t="s">
        <v>1086</v>
      </c>
      <c r="AK2297">
        <v>1</v>
      </c>
      <c r="AL2297">
        <v>0</v>
      </c>
      <c r="AN2297" s="20">
        <v>45900</v>
      </c>
    </row>
    <row r="2298" spans="1:40" x14ac:dyDescent="0.25">
      <c r="A2298">
        <v>9262321</v>
      </c>
      <c r="B2298" t="s">
        <v>1536</v>
      </c>
      <c r="C2298" t="s">
        <v>63</v>
      </c>
      <c r="D2298" t="s">
        <v>58</v>
      </c>
      <c r="E2298" t="s">
        <v>58</v>
      </c>
      <c r="G2298" s="20">
        <v>42024</v>
      </c>
      <c r="H2298" t="s">
        <v>60</v>
      </c>
      <c r="I2298">
        <v>-11</v>
      </c>
      <c r="J2298" t="s">
        <v>1087</v>
      </c>
      <c r="L2298" t="s">
        <v>1083</v>
      </c>
      <c r="M2298">
        <v>8921182</v>
      </c>
      <c r="N2298" t="s">
        <v>400</v>
      </c>
      <c r="O2298" s="20">
        <v>45900</v>
      </c>
      <c r="P2298" t="s">
        <v>1084</v>
      </c>
      <c r="Q2298" s="20">
        <v>45498</v>
      </c>
      <c r="S2298" t="s">
        <v>776</v>
      </c>
      <c r="T2298">
        <v>500</v>
      </c>
      <c r="W2298">
        <v>5</v>
      </c>
      <c r="X2298" t="s">
        <v>1085</v>
      </c>
      <c r="AB2298" t="s">
        <v>1086</v>
      </c>
      <c r="AK2298">
        <v>0</v>
      </c>
      <c r="AL2298">
        <v>0</v>
      </c>
      <c r="AN2298" s="20">
        <v>45900</v>
      </c>
    </row>
    <row r="2299" spans="1:40" x14ac:dyDescent="0.25">
      <c r="A2299">
        <v>9266819</v>
      </c>
      <c r="B2299" t="s">
        <v>1536</v>
      </c>
      <c r="C2299" t="s">
        <v>797</v>
      </c>
      <c r="D2299" t="s">
        <v>58</v>
      </c>
      <c r="G2299" s="20">
        <v>41885</v>
      </c>
      <c r="H2299" t="s">
        <v>412</v>
      </c>
      <c r="I2299">
        <v>-12</v>
      </c>
      <c r="J2299" t="s">
        <v>1087</v>
      </c>
      <c r="L2299" t="s">
        <v>1083</v>
      </c>
      <c r="M2299">
        <v>8921190</v>
      </c>
      <c r="N2299" t="s">
        <v>149</v>
      </c>
      <c r="O2299" s="20">
        <v>45926</v>
      </c>
      <c r="P2299" t="s">
        <v>1084</v>
      </c>
      <c r="Q2299" s="20">
        <v>45926</v>
      </c>
      <c r="S2299" t="s">
        <v>776</v>
      </c>
      <c r="T2299">
        <v>500</v>
      </c>
      <c r="W2299">
        <v>5</v>
      </c>
      <c r="X2299" t="s">
        <v>1085</v>
      </c>
      <c r="AB2299" t="s">
        <v>1086</v>
      </c>
      <c r="AK2299">
        <v>0</v>
      </c>
      <c r="AL2299">
        <v>0</v>
      </c>
      <c r="AN2299" s="20">
        <v>45926</v>
      </c>
    </row>
    <row r="2300" spans="1:40" x14ac:dyDescent="0.25">
      <c r="A2300">
        <v>9267096</v>
      </c>
      <c r="B2300" t="s">
        <v>1536</v>
      </c>
      <c r="C2300" t="s">
        <v>120</v>
      </c>
      <c r="D2300" t="s">
        <v>7</v>
      </c>
      <c r="G2300" s="20">
        <v>41482</v>
      </c>
      <c r="H2300" t="s">
        <v>443</v>
      </c>
      <c r="I2300">
        <v>-13</v>
      </c>
      <c r="J2300" t="s">
        <v>1087</v>
      </c>
      <c r="L2300" t="s">
        <v>1083</v>
      </c>
      <c r="M2300">
        <v>8920505</v>
      </c>
      <c r="N2300" t="s">
        <v>2715</v>
      </c>
      <c r="O2300" s="20">
        <v>46005</v>
      </c>
      <c r="P2300" t="s">
        <v>1084</v>
      </c>
      <c r="Q2300" s="20">
        <v>45942</v>
      </c>
      <c r="S2300" t="s">
        <v>776</v>
      </c>
      <c r="T2300">
        <v>500</v>
      </c>
      <c r="W2300">
        <v>5</v>
      </c>
      <c r="X2300" t="s">
        <v>1085</v>
      </c>
      <c r="AB2300" t="s">
        <v>1086</v>
      </c>
      <c r="AK2300">
        <v>1</v>
      </c>
      <c r="AL2300">
        <v>0</v>
      </c>
      <c r="AN2300" s="20">
        <v>46005</v>
      </c>
    </row>
    <row r="2301" spans="1:40" x14ac:dyDescent="0.25">
      <c r="A2301">
        <v>9260631</v>
      </c>
      <c r="B2301" t="s">
        <v>1536</v>
      </c>
      <c r="C2301" t="s">
        <v>118</v>
      </c>
      <c r="D2301" t="s">
        <v>7</v>
      </c>
      <c r="E2301" t="s">
        <v>7</v>
      </c>
      <c r="G2301" s="20">
        <v>41814</v>
      </c>
      <c r="H2301" t="s">
        <v>412</v>
      </c>
      <c r="I2301">
        <v>-12</v>
      </c>
      <c r="J2301" t="s">
        <v>1087</v>
      </c>
      <c r="L2301" t="s">
        <v>1083</v>
      </c>
      <c r="M2301">
        <v>8921458</v>
      </c>
      <c r="N2301" t="s">
        <v>92</v>
      </c>
      <c r="O2301" s="20">
        <v>45913</v>
      </c>
      <c r="P2301" t="s">
        <v>1084</v>
      </c>
      <c r="Q2301" s="20">
        <v>45179</v>
      </c>
      <c r="S2301" t="s">
        <v>776</v>
      </c>
      <c r="T2301">
        <v>546</v>
      </c>
      <c r="W2301">
        <v>5</v>
      </c>
      <c r="X2301" t="s">
        <v>1085</v>
      </c>
      <c r="AB2301" t="s">
        <v>1086</v>
      </c>
      <c r="AK2301">
        <v>0</v>
      </c>
      <c r="AL2301">
        <v>0</v>
      </c>
      <c r="AN2301" s="20">
        <v>45913</v>
      </c>
    </row>
    <row r="2302" spans="1:40" x14ac:dyDescent="0.25">
      <c r="A2302">
        <v>9254328</v>
      </c>
      <c r="B2302" t="s">
        <v>3694</v>
      </c>
      <c r="C2302" t="s">
        <v>1682</v>
      </c>
      <c r="D2302" t="s">
        <v>58</v>
      </c>
      <c r="G2302" s="20">
        <v>42538</v>
      </c>
      <c r="H2302" t="s">
        <v>1465</v>
      </c>
      <c r="I2302">
        <v>-10</v>
      </c>
      <c r="J2302" t="s">
        <v>1087</v>
      </c>
      <c r="L2302" t="s">
        <v>1083</v>
      </c>
      <c r="M2302">
        <v>8921458</v>
      </c>
      <c r="N2302" t="s">
        <v>92</v>
      </c>
      <c r="O2302" s="20">
        <v>45933</v>
      </c>
      <c r="P2302" t="s">
        <v>1084</v>
      </c>
      <c r="Q2302" s="20">
        <v>43723</v>
      </c>
      <c r="S2302" t="s">
        <v>776</v>
      </c>
      <c r="T2302">
        <v>500</v>
      </c>
      <c r="W2302">
        <v>5</v>
      </c>
      <c r="X2302" t="s">
        <v>1085</v>
      </c>
      <c r="AB2302" t="s">
        <v>1086</v>
      </c>
      <c r="AK2302">
        <v>0</v>
      </c>
      <c r="AL2302">
        <v>0</v>
      </c>
      <c r="AN2302" s="20">
        <v>45933</v>
      </c>
    </row>
    <row r="2303" spans="1:40" x14ac:dyDescent="0.25">
      <c r="A2303">
        <v>9266617</v>
      </c>
      <c r="B2303" t="s">
        <v>1536</v>
      </c>
      <c r="C2303" t="s">
        <v>76</v>
      </c>
      <c r="D2303" t="s">
        <v>58</v>
      </c>
      <c r="G2303" s="20">
        <v>42840</v>
      </c>
      <c r="H2303" t="s">
        <v>58</v>
      </c>
      <c r="I2303">
        <v>-9</v>
      </c>
      <c r="J2303" t="s">
        <v>1087</v>
      </c>
      <c r="L2303" t="s">
        <v>1083</v>
      </c>
      <c r="M2303">
        <v>8921190</v>
      </c>
      <c r="N2303" t="s">
        <v>149</v>
      </c>
      <c r="O2303" s="20">
        <v>45920</v>
      </c>
      <c r="P2303" t="s">
        <v>1084</v>
      </c>
      <c r="Q2303" s="20">
        <v>45920</v>
      </c>
      <c r="S2303" t="s">
        <v>776</v>
      </c>
      <c r="T2303">
        <v>500</v>
      </c>
      <c r="W2303">
        <v>5</v>
      </c>
      <c r="X2303" t="s">
        <v>1085</v>
      </c>
      <c r="AB2303" t="s">
        <v>1086</v>
      </c>
      <c r="AK2303">
        <v>0</v>
      </c>
      <c r="AL2303">
        <v>0</v>
      </c>
      <c r="AN2303" s="20">
        <v>45920</v>
      </c>
    </row>
    <row r="2304" spans="1:40" x14ac:dyDescent="0.25">
      <c r="A2304">
        <v>9266042</v>
      </c>
      <c r="B2304" t="s">
        <v>1536</v>
      </c>
      <c r="C2304" t="s">
        <v>3695</v>
      </c>
      <c r="D2304" t="s">
        <v>7</v>
      </c>
      <c r="G2304" s="20">
        <v>43068</v>
      </c>
      <c r="H2304" t="s">
        <v>58</v>
      </c>
      <c r="I2304">
        <v>-9</v>
      </c>
      <c r="J2304" t="s">
        <v>1087</v>
      </c>
      <c r="L2304" t="s">
        <v>1083</v>
      </c>
      <c r="M2304">
        <v>8920309</v>
      </c>
      <c r="N2304" t="s">
        <v>195</v>
      </c>
      <c r="O2304" s="20">
        <v>45985</v>
      </c>
      <c r="P2304" t="s">
        <v>1084</v>
      </c>
      <c r="Q2304" s="20">
        <v>45904</v>
      </c>
      <c r="S2304" t="s">
        <v>776</v>
      </c>
      <c r="T2304">
        <v>500</v>
      </c>
      <c r="W2304">
        <v>5</v>
      </c>
      <c r="X2304" t="s">
        <v>1085</v>
      </c>
      <c r="AB2304" t="s">
        <v>1086</v>
      </c>
      <c r="AK2304">
        <v>0</v>
      </c>
      <c r="AL2304">
        <v>0</v>
      </c>
      <c r="AN2304" s="20">
        <v>45904</v>
      </c>
    </row>
    <row r="2305" spans="1:40" x14ac:dyDescent="0.25">
      <c r="A2305">
        <v>9266184</v>
      </c>
      <c r="B2305" t="s">
        <v>1536</v>
      </c>
      <c r="C2305" t="s">
        <v>181</v>
      </c>
      <c r="D2305" t="s">
        <v>58</v>
      </c>
      <c r="G2305" s="20">
        <v>42783</v>
      </c>
      <c r="H2305" t="s">
        <v>58</v>
      </c>
      <c r="I2305">
        <v>-9</v>
      </c>
      <c r="J2305" t="s">
        <v>1087</v>
      </c>
      <c r="L2305" t="s">
        <v>1083</v>
      </c>
      <c r="M2305">
        <v>8921458</v>
      </c>
      <c r="N2305" t="s">
        <v>92</v>
      </c>
      <c r="O2305" s="20">
        <v>45907</v>
      </c>
      <c r="P2305" t="s">
        <v>1084</v>
      </c>
      <c r="Q2305" s="20">
        <v>45907</v>
      </c>
      <c r="S2305" t="s">
        <v>776</v>
      </c>
      <c r="T2305">
        <v>500</v>
      </c>
      <c r="W2305">
        <v>5</v>
      </c>
      <c r="X2305" t="s">
        <v>1085</v>
      </c>
      <c r="AB2305" t="s">
        <v>1086</v>
      </c>
      <c r="AK2305">
        <v>0</v>
      </c>
      <c r="AL2305">
        <v>0</v>
      </c>
      <c r="AN2305" s="20">
        <v>45907</v>
      </c>
    </row>
    <row r="2306" spans="1:40" x14ac:dyDescent="0.25">
      <c r="A2306">
        <v>9262530</v>
      </c>
      <c r="B2306" t="s">
        <v>1536</v>
      </c>
      <c r="C2306" t="s">
        <v>2276</v>
      </c>
      <c r="D2306" t="s">
        <v>7</v>
      </c>
      <c r="E2306" t="s">
        <v>7</v>
      </c>
      <c r="G2306" s="20">
        <v>41647</v>
      </c>
      <c r="H2306" t="s">
        <v>412</v>
      </c>
      <c r="I2306">
        <v>-12</v>
      </c>
      <c r="J2306" t="s">
        <v>1087</v>
      </c>
      <c r="L2306" t="s">
        <v>1083</v>
      </c>
      <c r="M2306">
        <v>8920018</v>
      </c>
      <c r="N2306" t="s">
        <v>259</v>
      </c>
      <c r="O2306" s="20">
        <v>45908</v>
      </c>
      <c r="P2306" t="s">
        <v>1084</v>
      </c>
      <c r="Q2306" s="20">
        <v>45531</v>
      </c>
      <c r="S2306" t="s">
        <v>776</v>
      </c>
      <c r="T2306">
        <v>500</v>
      </c>
      <c r="W2306">
        <v>5</v>
      </c>
      <c r="X2306" t="s">
        <v>1085</v>
      </c>
      <c r="AB2306" t="s">
        <v>1086</v>
      </c>
      <c r="AK2306">
        <v>1</v>
      </c>
      <c r="AL2306">
        <v>0</v>
      </c>
    </row>
    <row r="2307" spans="1:40" x14ac:dyDescent="0.25">
      <c r="A2307">
        <v>9266843</v>
      </c>
      <c r="B2307" t="s">
        <v>3696</v>
      </c>
      <c r="C2307" t="s">
        <v>78</v>
      </c>
      <c r="D2307" t="s">
        <v>58</v>
      </c>
      <c r="G2307" s="20">
        <v>43258</v>
      </c>
      <c r="H2307" t="s">
        <v>58</v>
      </c>
      <c r="I2307">
        <v>-9</v>
      </c>
      <c r="J2307" t="s">
        <v>1087</v>
      </c>
      <c r="L2307" t="s">
        <v>1083</v>
      </c>
      <c r="M2307">
        <v>8920075</v>
      </c>
      <c r="N2307" t="s">
        <v>57</v>
      </c>
      <c r="O2307" s="20">
        <v>45926</v>
      </c>
      <c r="P2307" t="s">
        <v>1084</v>
      </c>
      <c r="Q2307" s="20">
        <v>45926</v>
      </c>
      <c r="S2307" t="s">
        <v>776</v>
      </c>
      <c r="T2307">
        <v>500</v>
      </c>
      <c r="W2307">
        <v>5</v>
      </c>
      <c r="X2307" t="s">
        <v>1085</v>
      </c>
      <c r="AB2307" t="s">
        <v>1086</v>
      </c>
      <c r="AK2307">
        <v>0</v>
      </c>
      <c r="AL2307">
        <v>0</v>
      </c>
      <c r="AN2307" s="20">
        <v>45926</v>
      </c>
    </row>
    <row r="2308" spans="1:40" x14ac:dyDescent="0.25">
      <c r="A2308">
        <v>9265701</v>
      </c>
      <c r="B2308" t="s">
        <v>3697</v>
      </c>
      <c r="C2308" t="s">
        <v>249</v>
      </c>
      <c r="D2308" t="s">
        <v>58</v>
      </c>
      <c r="G2308" s="20">
        <v>42490</v>
      </c>
      <c r="H2308" t="s">
        <v>1465</v>
      </c>
      <c r="I2308">
        <v>-10</v>
      </c>
      <c r="J2308" t="s">
        <v>1087</v>
      </c>
      <c r="L2308" t="s">
        <v>1083</v>
      </c>
      <c r="M2308">
        <v>8920031</v>
      </c>
      <c r="N2308" t="s">
        <v>241</v>
      </c>
      <c r="O2308" s="20">
        <v>45855</v>
      </c>
      <c r="P2308" t="s">
        <v>1084</v>
      </c>
      <c r="Q2308" s="20">
        <v>45855</v>
      </c>
      <c r="S2308" t="s">
        <v>776</v>
      </c>
      <c r="T2308">
        <v>500</v>
      </c>
      <c r="W2308">
        <v>5</v>
      </c>
      <c r="X2308" t="s">
        <v>1085</v>
      </c>
      <c r="AB2308" t="s">
        <v>1086</v>
      </c>
      <c r="AK2308">
        <v>0</v>
      </c>
      <c r="AL2308">
        <v>0</v>
      </c>
      <c r="AN2308" s="20">
        <v>45855</v>
      </c>
    </row>
    <row r="2309" spans="1:40" x14ac:dyDescent="0.25">
      <c r="A2309">
        <v>9267277</v>
      </c>
      <c r="B2309" t="s">
        <v>3698</v>
      </c>
      <c r="C2309" t="s">
        <v>2587</v>
      </c>
      <c r="D2309" t="s">
        <v>58</v>
      </c>
      <c r="G2309" s="20">
        <v>41720</v>
      </c>
      <c r="H2309" t="s">
        <v>412</v>
      </c>
      <c r="I2309">
        <v>-12</v>
      </c>
      <c r="J2309" t="s">
        <v>1087</v>
      </c>
      <c r="L2309" t="s">
        <v>1083</v>
      </c>
      <c r="M2309">
        <v>8920049</v>
      </c>
      <c r="N2309" t="s">
        <v>235</v>
      </c>
      <c r="O2309" s="20">
        <v>45952</v>
      </c>
      <c r="P2309" t="s">
        <v>1084</v>
      </c>
      <c r="Q2309" s="20">
        <v>45952</v>
      </c>
      <c r="S2309" t="s">
        <v>776</v>
      </c>
      <c r="T2309">
        <v>500</v>
      </c>
      <c r="W2309">
        <v>5</v>
      </c>
      <c r="X2309" t="s">
        <v>1085</v>
      </c>
      <c r="AB2309" t="s">
        <v>1086</v>
      </c>
      <c r="AK2309">
        <v>0</v>
      </c>
      <c r="AL2309">
        <v>0</v>
      </c>
      <c r="AN2309" s="20">
        <v>45952</v>
      </c>
    </row>
    <row r="2310" spans="1:40" x14ac:dyDescent="0.25">
      <c r="A2310">
        <v>9261738</v>
      </c>
      <c r="B2310" t="s">
        <v>1537</v>
      </c>
      <c r="C2310" t="s">
        <v>166</v>
      </c>
      <c r="D2310" t="s">
        <v>7</v>
      </c>
      <c r="E2310" t="s">
        <v>7</v>
      </c>
      <c r="G2310" s="20">
        <v>40858</v>
      </c>
      <c r="H2310" t="s">
        <v>468</v>
      </c>
      <c r="I2310">
        <v>-15</v>
      </c>
      <c r="J2310" t="s">
        <v>1087</v>
      </c>
      <c r="L2310" t="s">
        <v>1083</v>
      </c>
      <c r="M2310">
        <v>8920075</v>
      </c>
      <c r="N2310" t="s">
        <v>57</v>
      </c>
      <c r="O2310" s="20">
        <v>45952</v>
      </c>
      <c r="P2310" t="s">
        <v>1084</v>
      </c>
      <c r="Q2310" s="20">
        <v>45239</v>
      </c>
      <c r="S2310" t="s">
        <v>776</v>
      </c>
      <c r="T2310">
        <v>501</v>
      </c>
      <c r="W2310">
        <v>5</v>
      </c>
      <c r="X2310" t="s">
        <v>1085</v>
      </c>
      <c r="AB2310" t="s">
        <v>1086</v>
      </c>
      <c r="AK2310">
        <v>0</v>
      </c>
      <c r="AL2310">
        <v>0</v>
      </c>
      <c r="AN2310" s="20">
        <v>45952</v>
      </c>
    </row>
    <row r="2311" spans="1:40" x14ac:dyDescent="0.25">
      <c r="A2311">
        <v>9262554</v>
      </c>
      <c r="B2311" t="s">
        <v>2277</v>
      </c>
      <c r="C2311" t="s">
        <v>145</v>
      </c>
      <c r="D2311" t="s">
        <v>7</v>
      </c>
      <c r="E2311" t="s">
        <v>58</v>
      </c>
      <c r="G2311" s="20">
        <v>42961</v>
      </c>
      <c r="H2311" t="s">
        <v>58</v>
      </c>
      <c r="I2311">
        <v>-9</v>
      </c>
      <c r="J2311" t="s">
        <v>1087</v>
      </c>
      <c r="L2311" t="s">
        <v>1083</v>
      </c>
      <c r="M2311">
        <v>8920111</v>
      </c>
      <c r="N2311" t="s">
        <v>212</v>
      </c>
      <c r="O2311" s="20">
        <v>45985</v>
      </c>
      <c r="P2311" t="s">
        <v>1084</v>
      </c>
      <c r="Q2311" s="20">
        <v>45532</v>
      </c>
      <c r="S2311" t="s">
        <v>776</v>
      </c>
      <c r="T2311">
        <v>500</v>
      </c>
      <c r="W2311">
        <v>5</v>
      </c>
      <c r="X2311" t="s">
        <v>1085</v>
      </c>
      <c r="AB2311" t="s">
        <v>1086</v>
      </c>
      <c r="AK2311">
        <v>0</v>
      </c>
      <c r="AL2311">
        <v>0</v>
      </c>
      <c r="AN2311" s="20">
        <v>45857</v>
      </c>
    </row>
    <row r="2312" spans="1:40" x14ac:dyDescent="0.25">
      <c r="A2312">
        <v>9258538</v>
      </c>
      <c r="B2312" t="s">
        <v>1538</v>
      </c>
      <c r="C2312" t="s">
        <v>420</v>
      </c>
      <c r="D2312" t="s">
        <v>7</v>
      </c>
      <c r="E2312" t="s">
        <v>7</v>
      </c>
      <c r="G2312" s="20">
        <v>41760</v>
      </c>
      <c r="H2312" t="s">
        <v>412</v>
      </c>
      <c r="I2312">
        <v>-12</v>
      </c>
      <c r="J2312" t="s">
        <v>1087</v>
      </c>
      <c r="L2312" t="s">
        <v>1083</v>
      </c>
      <c r="M2312">
        <v>8920503</v>
      </c>
      <c r="N2312" t="s">
        <v>177</v>
      </c>
      <c r="O2312" s="20">
        <v>45924</v>
      </c>
      <c r="P2312" t="s">
        <v>1084</v>
      </c>
      <c r="Q2312" s="20">
        <v>44815</v>
      </c>
      <c r="S2312" t="s">
        <v>776</v>
      </c>
      <c r="T2312">
        <v>520</v>
      </c>
      <c r="W2312">
        <v>5</v>
      </c>
      <c r="X2312" t="s">
        <v>1085</v>
      </c>
      <c r="AB2312" t="s">
        <v>1086</v>
      </c>
      <c r="AK2312">
        <v>0</v>
      </c>
      <c r="AL2312">
        <v>0</v>
      </c>
      <c r="AN2312" s="20">
        <v>45924</v>
      </c>
    </row>
    <row r="2313" spans="1:40" x14ac:dyDescent="0.25">
      <c r="A2313">
        <v>9266727</v>
      </c>
      <c r="B2313" t="s">
        <v>535</v>
      </c>
      <c r="C2313" t="s">
        <v>63</v>
      </c>
      <c r="D2313" t="s">
        <v>58</v>
      </c>
      <c r="G2313" s="20">
        <v>42772</v>
      </c>
      <c r="H2313" t="s">
        <v>58</v>
      </c>
      <c r="I2313">
        <v>-9</v>
      </c>
      <c r="J2313" t="s">
        <v>1087</v>
      </c>
      <c r="L2313" t="s">
        <v>1083</v>
      </c>
      <c r="M2313">
        <v>8920389</v>
      </c>
      <c r="N2313" t="s">
        <v>184</v>
      </c>
      <c r="O2313" s="20">
        <v>45924</v>
      </c>
      <c r="P2313" t="s">
        <v>1084</v>
      </c>
      <c r="Q2313" s="20">
        <v>45924</v>
      </c>
      <c r="S2313" t="s">
        <v>776</v>
      </c>
      <c r="T2313">
        <v>500</v>
      </c>
      <c r="W2313">
        <v>5</v>
      </c>
      <c r="X2313" t="s">
        <v>1085</v>
      </c>
      <c r="AB2313" t="s">
        <v>1086</v>
      </c>
      <c r="AK2313">
        <v>0</v>
      </c>
      <c r="AL2313">
        <v>0</v>
      </c>
      <c r="AN2313" s="20">
        <v>45924</v>
      </c>
    </row>
    <row r="2314" spans="1:40" x14ac:dyDescent="0.25">
      <c r="A2314">
        <v>9254131</v>
      </c>
      <c r="B2314" t="s">
        <v>535</v>
      </c>
      <c r="C2314" t="s">
        <v>522</v>
      </c>
      <c r="D2314" t="s">
        <v>7</v>
      </c>
      <c r="E2314" t="s">
        <v>7</v>
      </c>
      <c r="G2314" s="20">
        <v>40244</v>
      </c>
      <c r="H2314" t="s">
        <v>482</v>
      </c>
      <c r="I2314">
        <v>-16</v>
      </c>
      <c r="J2314" t="s">
        <v>1082</v>
      </c>
      <c r="L2314" t="s">
        <v>1083</v>
      </c>
      <c r="M2314">
        <v>8920309</v>
      </c>
      <c r="N2314" t="s">
        <v>195</v>
      </c>
      <c r="O2314" s="20">
        <v>45845</v>
      </c>
      <c r="P2314" t="s">
        <v>1084</v>
      </c>
      <c r="Q2314" s="20">
        <v>43717</v>
      </c>
      <c r="S2314" t="s">
        <v>776</v>
      </c>
      <c r="T2314">
        <v>707</v>
      </c>
      <c r="W2314">
        <v>7</v>
      </c>
      <c r="X2314" t="s">
        <v>1085</v>
      </c>
      <c r="AB2314" t="s">
        <v>1086</v>
      </c>
      <c r="AK2314">
        <v>0</v>
      </c>
      <c r="AL2314">
        <v>0</v>
      </c>
      <c r="AN2314" s="20">
        <v>45845</v>
      </c>
    </row>
    <row r="2315" spans="1:40" x14ac:dyDescent="0.25">
      <c r="A2315">
        <v>9260998</v>
      </c>
      <c r="B2315" t="s">
        <v>535</v>
      </c>
      <c r="C2315" t="s">
        <v>68</v>
      </c>
      <c r="D2315" t="s">
        <v>7</v>
      </c>
      <c r="E2315" t="s">
        <v>7</v>
      </c>
      <c r="G2315" s="20">
        <v>41580</v>
      </c>
      <c r="H2315" t="s">
        <v>443</v>
      </c>
      <c r="I2315">
        <v>-13</v>
      </c>
      <c r="J2315" t="s">
        <v>1087</v>
      </c>
      <c r="L2315" t="s">
        <v>1083</v>
      </c>
      <c r="M2315">
        <v>8920151</v>
      </c>
      <c r="N2315" t="s">
        <v>606</v>
      </c>
      <c r="O2315" s="20">
        <v>45888</v>
      </c>
      <c r="P2315" t="s">
        <v>1084</v>
      </c>
      <c r="Q2315" s="20">
        <v>45191</v>
      </c>
      <c r="S2315" t="s">
        <v>776</v>
      </c>
      <c r="T2315">
        <v>500</v>
      </c>
      <c r="W2315">
        <v>5</v>
      </c>
      <c r="X2315" t="s">
        <v>1085</v>
      </c>
      <c r="AB2315" t="s">
        <v>1086</v>
      </c>
      <c r="AK2315">
        <v>0</v>
      </c>
      <c r="AL2315">
        <v>0</v>
      </c>
      <c r="AN2315" s="20">
        <v>45888</v>
      </c>
    </row>
    <row r="2316" spans="1:40" x14ac:dyDescent="0.25">
      <c r="A2316">
        <v>9155576</v>
      </c>
      <c r="B2316" t="s">
        <v>3699</v>
      </c>
      <c r="C2316" t="s">
        <v>273</v>
      </c>
      <c r="D2316" t="s">
        <v>7</v>
      </c>
      <c r="E2316" t="s">
        <v>7</v>
      </c>
      <c r="G2316" s="20">
        <v>42276</v>
      </c>
      <c r="H2316" t="s">
        <v>60</v>
      </c>
      <c r="I2316">
        <v>-11</v>
      </c>
      <c r="J2316" t="s">
        <v>1087</v>
      </c>
      <c r="L2316" t="s">
        <v>1083</v>
      </c>
      <c r="M2316">
        <v>8920031</v>
      </c>
      <c r="N2316" t="s">
        <v>241</v>
      </c>
      <c r="O2316" s="20">
        <v>45906</v>
      </c>
      <c r="P2316" t="s">
        <v>1084</v>
      </c>
      <c r="Q2316" s="20">
        <v>45175</v>
      </c>
      <c r="S2316" t="s">
        <v>776</v>
      </c>
      <c r="T2316">
        <v>500</v>
      </c>
      <c r="W2316">
        <v>5</v>
      </c>
      <c r="X2316" t="s">
        <v>1085</v>
      </c>
      <c r="AA2316" s="20">
        <v>45839</v>
      </c>
      <c r="AB2316" t="s">
        <v>1086</v>
      </c>
      <c r="AK2316">
        <v>0</v>
      </c>
      <c r="AL2316">
        <v>0</v>
      </c>
      <c r="AN2316" s="20">
        <v>45906</v>
      </c>
    </row>
    <row r="2317" spans="1:40" x14ac:dyDescent="0.25">
      <c r="A2317">
        <v>9257161</v>
      </c>
      <c r="B2317" t="s">
        <v>1119</v>
      </c>
      <c r="C2317" t="s">
        <v>411</v>
      </c>
      <c r="D2317" t="s">
        <v>7</v>
      </c>
      <c r="E2317" t="s">
        <v>7</v>
      </c>
      <c r="G2317" s="20">
        <v>40595</v>
      </c>
      <c r="H2317" t="s">
        <v>468</v>
      </c>
      <c r="I2317">
        <v>-15</v>
      </c>
      <c r="J2317" t="s">
        <v>1087</v>
      </c>
      <c r="L2317" t="s">
        <v>1083</v>
      </c>
      <c r="M2317">
        <v>8920075</v>
      </c>
      <c r="N2317" t="s">
        <v>57</v>
      </c>
      <c r="O2317" s="20">
        <v>45917</v>
      </c>
      <c r="P2317" t="s">
        <v>1084</v>
      </c>
      <c r="Q2317" s="20">
        <v>44487</v>
      </c>
      <c r="S2317" t="s">
        <v>776</v>
      </c>
      <c r="T2317">
        <v>508</v>
      </c>
      <c r="W2317">
        <v>5</v>
      </c>
      <c r="X2317" t="s">
        <v>1085</v>
      </c>
      <c r="AB2317" t="s">
        <v>1086</v>
      </c>
      <c r="AK2317">
        <v>0</v>
      </c>
      <c r="AL2317">
        <v>0</v>
      </c>
      <c r="AN2317" s="20">
        <v>45917</v>
      </c>
    </row>
    <row r="2318" spans="1:40" x14ac:dyDescent="0.25">
      <c r="A2318">
        <v>9265612</v>
      </c>
      <c r="B2318" t="s">
        <v>3700</v>
      </c>
      <c r="C2318" t="s">
        <v>122</v>
      </c>
      <c r="D2318" t="s">
        <v>58</v>
      </c>
      <c r="G2318" s="20">
        <v>42438</v>
      </c>
      <c r="H2318" t="s">
        <v>1465</v>
      </c>
      <c r="I2318">
        <v>-10</v>
      </c>
      <c r="J2318" t="s">
        <v>1087</v>
      </c>
      <c r="L2318" t="s">
        <v>1083</v>
      </c>
      <c r="M2318">
        <v>8920309</v>
      </c>
      <c r="N2318" t="s">
        <v>195</v>
      </c>
      <c r="O2318" s="20">
        <v>45846</v>
      </c>
      <c r="P2318" t="s">
        <v>1084</v>
      </c>
      <c r="Q2318" s="20">
        <v>45846</v>
      </c>
      <c r="S2318" t="s">
        <v>776</v>
      </c>
      <c r="T2318">
        <v>500</v>
      </c>
      <c r="W2318">
        <v>5</v>
      </c>
      <c r="X2318" t="s">
        <v>1085</v>
      </c>
      <c r="AB2318" t="s">
        <v>1086</v>
      </c>
      <c r="AK2318">
        <v>0</v>
      </c>
      <c r="AL2318">
        <v>0</v>
      </c>
      <c r="AN2318" s="20">
        <v>45846</v>
      </c>
    </row>
    <row r="2319" spans="1:40" x14ac:dyDescent="0.25">
      <c r="A2319">
        <v>9265958</v>
      </c>
      <c r="B2319" t="s">
        <v>3701</v>
      </c>
      <c r="C2319" t="s">
        <v>3702</v>
      </c>
      <c r="D2319" t="s">
        <v>58</v>
      </c>
      <c r="G2319" s="20">
        <v>41949</v>
      </c>
      <c r="H2319" t="s">
        <v>412</v>
      </c>
      <c r="I2319">
        <v>-12</v>
      </c>
      <c r="J2319" t="s">
        <v>1087</v>
      </c>
      <c r="L2319" t="s">
        <v>1083</v>
      </c>
      <c r="M2319">
        <v>8920137</v>
      </c>
      <c r="N2319" t="s">
        <v>839</v>
      </c>
      <c r="O2319" s="20">
        <v>45901</v>
      </c>
      <c r="P2319" t="s">
        <v>1084</v>
      </c>
      <c r="Q2319" s="20">
        <v>45901</v>
      </c>
      <c r="S2319" t="s">
        <v>776</v>
      </c>
      <c r="T2319">
        <v>500</v>
      </c>
      <c r="W2319">
        <v>5</v>
      </c>
      <c r="X2319" t="s">
        <v>1085</v>
      </c>
      <c r="AB2319" t="s">
        <v>1086</v>
      </c>
      <c r="AK2319">
        <v>0</v>
      </c>
      <c r="AL2319">
        <v>0</v>
      </c>
      <c r="AN2319" s="20">
        <v>45901</v>
      </c>
    </row>
    <row r="2320" spans="1:40" x14ac:dyDescent="0.25">
      <c r="A2320">
        <v>9266748</v>
      </c>
      <c r="B2320" t="s">
        <v>3703</v>
      </c>
      <c r="C2320" t="s">
        <v>160</v>
      </c>
      <c r="D2320" t="s">
        <v>58</v>
      </c>
      <c r="G2320" s="20">
        <v>42080</v>
      </c>
      <c r="H2320" t="s">
        <v>60</v>
      </c>
      <c r="I2320">
        <v>-11</v>
      </c>
      <c r="J2320" t="s">
        <v>1087</v>
      </c>
      <c r="L2320" t="s">
        <v>1083</v>
      </c>
      <c r="M2320">
        <v>8920503</v>
      </c>
      <c r="N2320" t="s">
        <v>177</v>
      </c>
      <c r="O2320" s="20">
        <v>45924</v>
      </c>
      <c r="P2320" t="s">
        <v>1084</v>
      </c>
      <c r="Q2320" s="20">
        <v>45924</v>
      </c>
      <c r="S2320" t="s">
        <v>776</v>
      </c>
      <c r="T2320">
        <v>500</v>
      </c>
      <c r="W2320">
        <v>5</v>
      </c>
      <c r="X2320" t="s">
        <v>1085</v>
      </c>
      <c r="AB2320" t="s">
        <v>1086</v>
      </c>
      <c r="AK2320">
        <v>0</v>
      </c>
      <c r="AL2320">
        <v>0</v>
      </c>
      <c r="AN2320" s="20">
        <v>45924</v>
      </c>
    </row>
    <row r="2321" spans="1:40" x14ac:dyDescent="0.25">
      <c r="A2321">
        <v>9263705</v>
      </c>
      <c r="B2321" t="s">
        <v>2278</v>
      </c>
      <c r="C2321" t="s">
        <v>108</v>
      </c>
      <c r="D2321" t="s">
        <v>7</v>
      </c>
      <c r="E2321" t="s">
        <v>58</v>
      </c>
      <c r="G2321" s="20">
        <v>42183</v>
      </c>
      <c r="H2321" t="s">
        <v>60</v>
      </c>
      <c r="I2321">
        <v>-11</v>
      </c>
      <c r="J2321" t="s">
        <v>1087</v>
      </c>
      <c r="L2321" t="s">
        <v>1083</v>
      </c>
      <c r="M2321">
        <v>8920151</v>
      </c>
      <c r="N2321" t="s">
        <v>606</v>
      </c>
      <c r="O2321" s="20">
        <v>46005</v>
      </c>
      <c r="P2321" t="s">
        <v>1084</v>
      </c>
      <c r="Q2321" s="20">
        <v>45554</v>
      </c>
      <c r="S2321" t="s">
        <v>776</v>
      </c>
      <c r="T2321">
        <v>500</v>
      </c>
      <c r="W2321">
        <v>5</v>
      </c>
      <c r="X2321" t="s">
        <v>1085</v>
      </c>
      <c r="AB2321" t="s">
        <v>1086</v>
      </c>
      <c r="AK2321">
        <v>0</v>
      </c>
      <c r="AL2321">
        <v>0</v>
      </c>
      <c r="AN2321" s="20">
        <v>45888</v>
      </c>
    </row>
    <row r="2322" spans="1:40" x14ac:dyDescent="0.25">
      <c r="A2322">
        <v>9255717</v>
      </c>
      <c r="B2322" t="s">
        <v>708</v>
      </c>
      <c r="C2322" t="s">
        <v>220</v>
      </c>
      <c r="D2322" t="s">
        <v>58</v>
      </c>
      <c r="E2322" t="s">
        <v>7</v>
      </c>
      <c r="G2322" s="20">
        <v>40439</v>
      </c>
      <c r="H2322" t="s">
        <v>482</v>
      </c>
      <c r="I2322">
        <v>-16</v>
      </c>
      <c r="J2322" t="s">
        <v>1087</v>
      </c>
      <c r="L2322" t="s">
        <v>1083</v>
      </c>
      <c r="M2322">
        <v>8920137</v>
      </c>
      <c r="N2322" t="s">
        <v>839</v>
      </c>
      <c r="O2322" s="20">
        <v>45901</v>
      </c>
      <c r="P2322" t="s">
        <v>1084</v>
      </c>
      <c r="Q2322" s="20">
        <v>44094</v>
      </c>
      <c r="S2322" t="s">
        <v>776</v>
      </c>
      <c r="T2322">
        <v>500</v>
      </c>
      <c r="W2322">
        <v>5</v>
      </c>
      <c r="X2322" t="s">
        <v>1085</v>
      </c>
      <c r="AB2322" t="s">
        <v>1086</v>
      </c>
      <c r="AK2322">
        <v>0</v>
      </c>
      <c r="AL2322">
        <v>0</v>
      </c>
      <c r="AN2322" s="20">
        <v>45901</v>
      </c>
    </row>
    <row r="2323" spans="1:40" x14ac:dyDescent="0.25">
      <c r="A2323">
        <v>9265760</v>
      </c>
      <c r="B2323" t="s">
        <v>1373</v>
      </c>
      <c r="C2323" t="s">
        <v>96</v>
      </c>
      <c r="D2323" t="s">
        <v>58</v>
      </c>
      <c r="G2323" s="20">
        <v>42220</v>
      </c>
      <c r="H2323" t="s">
        <v>60</v>
      </c>
      <c r="I2323">
        <v>-11</v>
      </c>
      <c r="J2323" t="s">
        <v>1087</v>
      </c>
      <c r="L2323" t="s">
        <v>1083</v>
      </c>
      <c r="M2323">
        <v>8920505</v>
      </c>
      <c r="N2323" t="s">
        <v>2715</v>
      </c>
      <c r="O2323" s="20">
        <v>45859</v>
      </c>
      <c r="P2323" t="s">
        <v>1084</v>
      </c>
      <c r="Q2323" s="20">
        <v>45859</v>
      </c>
      <c r="S2323" t="s">
        <v>776</v>
      </c>
      <c r="T2323">
        <v>500</v>
      </c>
      <c r="W2323">
        <v>5</v>
      </c>
      <c r="X2323" t="s">
        <v>1085</v>
      </c>
      <c r="AB2323" t="s">
        <v>1086</v>
      </c>
      <c r="AK2323">
        <v>0</v>
      </c>
      <c r="AL2323">
        <v>0</v>
      </c>
    </row>
    <row r="2324" spans="1:40" x14ac:dyDescent="0.25">
      <c r="A2324">
        <v>9261228</v>
      </c>
      <c r="B2324" t="s">
        <v>1373</v>
      </c>
      <c r="C2324" t="s">
        <v>181</v>
      </c>
      <c r="D2324" t="s">
        <v>7</v>
      </c>
      <c r="E2324" t="s">
        <v>7</v>
      </c>
      <c r="G2324" s="20">
        <v>41626</v>
      </c>
      <c r="H2324" t="s">
        <v>443</v>
      </c>
      <c r="I2324">
        <v>-13</v>
      </c>
      <c r="J2324" t="s">
        <v>1087</v>
      </c>
      <c r="L2324" t="s">
        <v>1083</v>
      </c>
      <c r="M2324">
        <v>8920049</v>
      </c>
      <c r="N2324" t="s">
        <v>235</v>
      </c>
      <c r="O2324" s="20">
        <v>45915</v>
      </c>
      <c r="P2324" t="s">
        <v>1084</v>
      </c>
      <c r="Q2324" s="20">
        <v>45202</v>
      </c>
      <c r="S2324" t="s">
        <v>776</v>
      </c>
      <c r="T2324">
        <v>500</v>
      </c>
      <c r="W2324">
        <v>5</v>
      </c>
      <c r="X2324" t="s">
        <v>1085</v>
      </c>
      <c r="AB2324" t="s">
        <v>1086</v>
      </c>
      <c r="AK2324">
        <v>0</v>
      </c>
      <c r="AL2324">
        <v>0</v>
      </c>
      <c r="AN2324" s="20">
        <v>45915</v>
      </c>
    </row>
    <row r="2325" spans="1:40" x14ac:dyDescent="0.25">
      <c r="A2325">
        <v>9266950</v>
      </c>
      <c r="B2325" t="s">
        <v>3704</v>
      </c>
      <c r="C2325" t="s">
        <v>120</v>
      </c>
      <c r="D2325" t="s">
        <v>7</v>
      </c>
      <c r="G2325" s="20">
        <v>41583</v>
      </c>
      <c r="H2325" t="s">
        <v>443</v>
      </c>
      <c r="I2325">
        <v>-13</v>
      </c>
      <c r="J2325" t="s">
        <v>1087</v>
      </c>
      <c r="L2325" t="s">
        <v>1083</v>
      </c>
      <c r="M2325">
        <v>8920126</v>
      </c>
      <c r="N2325" t="s">
        <v>431</v>
      </c>
      <c r="O2325" s="20">
        <v>45931</v>
      </c>
      <c r="P2325" t="s">
        <v>1084</v>
      </c>
      <c r="Q2325" s="20">
        <v>45931</v>
      </c>
      <c r="R2325" s="20">
        <v>45931</v>
      </c>
      <c r="S2325" t="s">
        <v>300</v>
      </c>
      <c r="T2325">
        <v>500</v>
      </c>
      <c r="W2325">
        <v>5</v>
      </c>
      <c r="X2325" t="s">
        <v>1085</v>
      </c>
      <c r="AB2325" t="s">
        <v>1086</v>
      </c>
      <c r="AK2325">
        <v>0</v>
      </c>
      <c r="AL2325">
        <v>0</v>
      </c>
      <c r="AN2325" s="20">
        <v>45931</v>
      </c>
    </row>
    <row r="2326" spans="1:40" x14ac:dyDescent="0.25">
      <c r="A2326">
        <v>9266906</v>
      </c>
      <c r="B2326" t="s">
        <v>3705</v>
      </c>
      <c r="C2326" t="s">
        <v>122</v>
      </c>
      <c r="D2326" t="s">
        <v>7</v>
      </c>
      <c r="G2326" s="20">
        <v>42370</v>
      </c>
      <c r="H2326" t="s">
        <v>1465</v>
      </c>
      <c r="I2326">
        <v>-10</v>
      </c>
      <c r="J2326" t="s">
        <v>1087</v>
      </c>
      <c r="L2326" t="s">
        <v>1083</v>
      </c>
      <c r="M2326">
        <v>8921182</v>
      </c>
      <c r="N2326" t="s">
        <v>400</v>
      </c>
      <c r="O2326" s="20">
        <v>45929</v>
      </c>
      <c r="P2326" t="s">
        <v>1084</v>
      </c>
      <c r="Q2326" s="20">
        <v>45929</v>
      </c>
      <c r="S2326" t="s">
        <v>776</v>
      </c>
      <c r="T2326">
        <v>500</v>
      </c>
      <c r="W2326">
        <v>5</v>
      </c>
      <c r="X2326" t="s">
        <v>1085</v>
      </c>
      <c r="AB2326" t="s">
        <v>1086</v>
      </c>
      <c r="AK2326">
        <v>0</v>
      </c>
      <c r="AL2326">
        <v>0</v>
      </c>
      <c r="AN2326" s="20">
        <v>45929</v>
      </c>
    </row>
    <row r="2327" spans="1:40" x14ac:dyDescent="0.25">
      <c r="A2327">
        <v>9264525</v>
      </c>
      <c r="B2327" t="s">
        <v>2279</v>
      </c>
      <c r="C2327" t="s">
        <v>94</v>
      </c>
      <c r="D2327" t="s">
        <v>58</v>
      </c>
      <c r="E2327" t="s">
        <v>58</v>
      </c>
      <c r="G2327" s="20">
        <v>41554</v>
      </c>
      <c r="H2327" t="s">
        <v>443</v>
      </c>
      <c r="I2327">
        <v>-13</v>
      </c>
      <c r="J2327" t="s">
        <v>1087</v>
      </c>
      <c r="L2327" t="s">
        <v>1083</v>
      </c>
      <c r="M2327">
        <v>8920049</v>
      </c>
      <c r="N2327" t="s">
        <v>235</v>
      </c>
      <c r="O2327" s="20">
        <v>45952</v>
      </c>
      <c r="P2327" t="s">
        <v>1084</v>
      </c>
      <c r="Q2327" s="20">
        <v>45578</v>
      </c>
      <c r="S2327" t="s">
        <v>776</v>
      </c>
      <c r="T2327">
        <v>500</v>
      </c>
      <c r="W2327">
        <v>5</v>
      </c>
      <c r="X2327" t="s">
        <v>1085</v>
      </c>
      <c r="AB2327" t="s">
        <v>1086</v>
      </c>
      <c r="AK2327">
        <v>0</v>
      </c>
      <c r="AL2327">
        <v>0</v>
      </c>
      <c r="AN2327" s="20">
        <v>45952</v>
      </c>
    </row>
    <row r="2328" spans="1:40" x14ac:dyDescent="0.25">
      <c r="A2328">
        <v>9260753</v>
      </c>
      <c r="B2328" t="s">
        <v>1374</v>
      </c>
      <c r="C2328" t="s">
        <v>79</v>
      </c>
      <c r="D2328" t="s">
        <v>7</v>
      </c>
      <c r="E2328" t="s">
        <v>58</v>
      </c>
      <c r="G2328" s="20">
        <v>40688</v>
      </c>
      <c r="H2328" t="s">
        <v>468</v>
      </c>
      <c r="I2328">
        <v>-15</v>
      </c>
      <c r="J2328" t="s">
        <v>1087</v>
      </c>
      <c r="L2328" t="s">
        <v>1083</v>
      </c>
      <c r="M2328">
        <v>8920137</v>
      </c>
      <c r="N2328" t="s">
        <v>839</v>
      </c>
      <c r="O2328" s="20">
        <v>45901</v>
      </c>
      <c r="P2328" t="s">
        <v>1084</v>
      </c>
      <c r="Q2328" s="20">
        <v>45183</v>
      </c>
      <c r="S2328" t="s">
        <v>776</v>
      </c>
      <c r="T2328">
        <v>500</v>
      </c>
      <c r="W2328">
        <v>5</v>
      </c>
      <c r="X2328" t="s">
        <v>1085</v>
      </c>
      <c r="AB2328" t="s">
        <v>1086</v>
      </c>
      <c r="AK2328">
        <v>0</v>
      </c>
      <c r="AL2328">
        <v>0</v>
      </c>
      <c r="AN2328" s="20">
        <v>45901</v>
      </c>
    </row>
    <row r="2329" spans="1:40" x14ac:dyDescent="0.25">
      <c r="A2329">
        <v>9264526</v>
      </c>
      <c r="B2329" t="s">
        <v>2280</v>
      </c>
      <c r="C2329" t="s">
        <v>141</v>
      </c>
      <c r="D2329" t="s">
        <v>58</v>
      </c>
      <c r="E2329" t="s">
        <v>58</v>
      </c>
      <c r="G2329" s="20">
        <v>42670</v>
      </c>
      <c r="H2329" t="s">
        <v>1465</v>
      </c>
      <c r="I2329">
        <v>-10</v>
      </c>
      <c r="J2329" t="s">
        <v>1087</v>
      </c>
      <c r="L2329" t="s">
        <v>1083</v>
      </c>
      <c r="M2329">
        <v>8920049</v>
      </c>
      <c r="N2329" t="s">
        <v>235</v>
      </c>
      <c r="O2329" s="20">
        <v>45952</v>
      </c>
      <c r="P2329" t="s">
        <v>1084</v>
      </c>
      <c r="Q2329" s="20">
        <v>45578</v>
      </c>
      <c r="S2329" t="s">
        <v>776</v>
      </c>
      <c r="T2329">
        <v>500</v>
      </c>
      <c r="W2329">
        <v>5</v>
      </c>
      <c r="X2329" t="s">
        <v>1085</v>
      </c>
      <c r="AB2329" t="s">
        <v>1086</v>
      </c>
      <c r="AK2329">
        <v>0</v>
      </c>
      <c r="AL2329">
        <v>0</v>
      </c>
      <c r="AN2329" s="20">
        <v>45952</v>
      </c>
    </row>
    <row r="2330" spans="1:40" x14ac:dyDescent="0.25">
      <c r="A2330">
        <v>9265702</v>
      </c>
      <c r="B2330" t="s">
        <v>780</v>
      </c>
      <c r="C2330" t="s">
        <v>61</v>
      </c>
      <c r="D2330" t="s">
        <v>58</v>
      </c>
      <c r="G2330" s="20">
        <v>41997</v>
      </c>
      <c r="H2330" t="s">
        <v>412</v>
      </c>
      <c r="I2330">
        <v>-12</v>
      </c>
      <c r="J2330" t="s">
        <v>1087</v>
      </c>
      <c r="L2330" t="s">
        <v>1083</v>
      </c>
      <c r="M2330">
        <v>8920031</v>
      </c>
      <c r="N2330" t="s">
        <v>241</v>
      </c>
      <c r="O2330" s="20">
        <v>45855</v>
      </c>
      <c r="P2330" t="s">
        <v>1084</v>
      </c>
      <c r="Q2330" s="20">
        <v>45855</v>
      </c>
      <c r="S2330" t="s">
        <v>776</v>
      </c>
      <c r="T2330">
        <v>500</v>
      </c>
      <c r="W2330">
        <v>5</v>
      </c>
      <c r="X2330" t="s">
        <v>1085</v>
      </c>
      <c r="AB2330" t="s">
        <v>1086</v>
      </c>
      <c r="AK2330">
        <v>0</v>
      </c>
      <c r="AL2330">
        <v>0</v>
      </c>
      <c r="AN2330" s="20">
        <v>45855</v>
      </c>
    </row>
    <row r="2331" spans="1:40" x14ac:dyDescent="0.25">
      <c r="A2331">
        <v>9262794</v>
      </c>
      <c r="B2331" t="s">
        <v>2281</v>
      </c>
      <c r="C2331" t="s">
        <v>420</v>
      </c>
      <c r="D2331" t="s">
        <v>58</v>
      </c>
      <c r="E2331" t="s">
        <v>58</v>
      </c>
      <c r="G2331" s="20">
        <v>42233</v>
      </c>
      <c r="H2331" t="s">
        <v>60</v>
      </c>
      <c r="I2331">
        <v>-11</v>
      </c>
      <c r="J2331" t="s">
        <v>1087</v>
      </c>
      <c r="L2331" t="s">
        <v>1083</v>
      </c>
      <c r="M2331">
        <v>8920151</v>
      </c>
      <c r="N2331" t="s">
        <v>606</v>
      </c>
      <c r="O2331" s="20">
        <v>45880</v>
      </c>
      <c r="P2331" t="s">
        <v>1084</v>
      </c>
      <c r="Q2331" s="20">
        <v>45541</v>
      </c>
      <c r="S2331" t="s">
        <v>776</v>
      </c>
      <c r="T2331">
        <v>500</v>
      </c>
      <c r="W2331">
        <v>5</v>
      </c>
      <c r="X2331" t="s">
        <v>1085</v>
      </c>
      <c r="AB2331" t="s">
        <v>1086</v>
      </c>
      <c r="AK2331">
        <v>0</v>
      </c>
      <c r="AL2331">
        <v>0</v>
      </c>
      <c r="AN2331" s="20">
        <v>45880</v>
      </c>
    </row>
    <row r="2332" spans="1:40" x14ac:dyDescent="0.25">
      <c r="A2332">
        <v>9265933</v>
      </c>
      <c r="B2332" t="s">
        <v>3706</v>
      </c>
      <c r="C2332" t="s">
        <v>1853</v>
      </c>
      <c r="D2332" t="s">
        <v>58</v>
      </c>
      <c r="G2332" s="20">
        <v>40364</v>
      </c>
      <c r="H2332" t="s">
        <v>482</v>
      </c>
      <c r="I2332">
        <v>-16</v>
      </c>
      <c r="J2332" t="s">
        <v>1082</v>
      </c>
      <c r="L2332" t="s">
        <v>1083</v>
      </c>
      <c r="M2332">
        <v>8920025</v>
      </c>
      <c r="N2332" t="s">
        <v>255</v>
      </c>
      <c r="O2332" s="20">
        <v>45899</v>
      </c>
      <c r="P2332" t="s">
        <v>1084</v>
      </c>
      <c r="Q2332" s="20">
        <v>45899</v>
      </c>
      <c r="S2332" t="s">
        <v>776</v>
      </c>
      <c r="T2332">
        <v>500</v>
      </c>
      <c r="W2332">
        <v>5</v>
      </c>
      <c r="X2332" t="s">
        <v>1085</v>
      </c>
      <c r="AB2332" t="s">
        <v>1086</v>
      </c>
      <c r="AK2332">
        <v>0</v>
      </c>
      <c r="AL2332">
        <v>0</v>
      </c>
      <c r="AN2332" s="20">
        <v>45899</v>
      </c>
    </row>
    <row r="2333" spans="1:40" x14ac:dyDescent="0.25">
      <c r="A2333">
        <v>9257684</v>
      </c>
      <c r="B2333" t="s">
        <v>801</v>
      </c>
      <c r="C2333" t="s">
        <v>122</v>
      </c>
      <c r="D2333" t="s">
        <v>7</v>
      </c>
      <c r="E2333" t="s">
        <v>7</v>
      </c>
      <c r="G2333" s="20">
        <v>42181</v>
      </c>
      <c r="H2333" t="s">
        <v>60</v>
      </c>
      <c r="I2333">
        <v>-11</v>
      </c>
      <c r="J2333" t="s">
        <v>1087</v>
      </c>
      <c r="L2333" t="s">
        <v>1083</v>
      </c>
      <c r="M2333">
        <v>8920049</v>
      </c>
      <c r="N2333" t="s">
        <v>235</v>
      </c>
      <c r="O2333" s="20">
        <v>45915</v>
      </c>
      <c r="P2333" t="s">
        <v>1084</v>
      </c>
      <c r="Q2333" s="20">
        <v>44540</v>
      </c>
      <c r="S2333" t="s">
        <v>776</v>
      </c>
      <c r="T2333">
        <v>622</v>
      </c>
      <c r="W2333">
        <v>6</v>
      </c>
      <c r="X2333" t="s">
        <v>1085</v>
      </c>
      <c r="AB2333" t="s">
        <v>1086</v>
      </c>
      <c r="AK2333">
        <v>0</v>
      </c>
      <c r="AL2333">
        <v>0</v>
      </c>
      <c r="AN2333" s="20">
        <v>45915</v>
      </c>
    </row>
    <row r="2334" spans="1:40" x14ac:dyDescent="0.25">
      <c r="A2334">
        <v>9253819</v>
      </c>
      <c r="B2334" t="s">
        <v>548</v>
      </c>
      <c r="C2334" t="s">
        <v>405</v>
      </c>
      <c r="D2334" t="s">
        <v>7</v>
      </c>
      <c r="E2334" t="s">
        <v>7</v>
      </c>
      <c r="G2334" s="20">
        <v>41073</v>
      </c>
      <c r="H2334" t="s">
        <v>458</v>
      </c>
      <c r="I2334">
        <v>-14</v>
      </c>
      <c r="J2334" t="s">
        <v>1087</v>
      </c>
      <c r="L2334" t="s">
        <v>1083</v>
      </c>
      <c r="M2334">
        <v>8920031</v>
      </c>
      <c r="N2334" t="s">
        <v>241</v>
      </c>
      <c r="O2334" s="20">
        <v>45915</v>
      </c>
      <c r="P2334" t="s">
        <v>1084</v>
      </c>
      <c r="Q2334" s="20">
        <v>43592</v>
      </c>
      <c r="S2334" t="s">
        <v>776</v>
      </c>
      <c r="T2334">
        <v>1502</v>
      </c>
      <c r="W2334">
        <v>15</v>
      </c>
      <c r="X2334" t="s">
        <v>1085</v>
      </c>
      <c r="AB2334" t="s">
        <v>1086</v>
      </c>
      <c r="AK2334">
        <v>1</v>
      </c>
      <c r="AL2334">
        <v>0</v>
      </c>
      <c r="AN2334" s="20">
        <v>45915</v>
      </c>
    </row>
    <row r="2335" spans="1:40" x14ac:dyDescent="0.25">
      <c r="A2335">
        <v>9265130</v>
      </c>
      <c r="B2335" t="s">
        <v>2641</v>
      </c>
      <c r="C2335" t="s">
        <v>2642</v>
      </c>
      <c r="D2335" t="s">
        <v>58</v>
      </c>
      <c r="E2335" t="s">
        <v>58</v>
      </c>
      <c r="G2335" s="20">
        <v>41432</v>
      </c>
      <c r="H2335" t="s">
        <v>443</v>
      </c>
      <c r="I2335">
        <v>-13</v>
      </c>
      <c r="J2335" t="s">
        <v>1087</v>
      </c>
      <c r="L2335" t="s">
        <v>1083</v>
      </c>
      <c r="M2335">
        <v>8921099</v>
      </c>
      <c r="N2335" t="s">
        <v>174</v>
      </c>
      <c r="O2335" s="20">
        <v>45967</v>
      </c>
      <c r="P2335" t="s">
        <v>1084</v>
      </c>
      <c r="Q2335" s="20">
        <v>45622</v>
      </c>
      <c r="S2335" t="s">
        <v>776</v>
      </c>
      <c r="T2335">
        <v>500</v>
      </c>
      <c r="W2335">
        <v>5</v>
      </c>
      <c r="X2335" t="s">
        <v>1085</v>
      </c>
      <c r="AB2335" t="s">
        <v>1086</v>
      </c>
      <c r="AK2335">
        <v>0</v>
      </c>
      <c r="AL2335">
        <v>0</v>
      </c>
      <c r="AN2335" s="20">
        <v>45967</v>
      </c>
    </row>
    <row r="2336" spans="1:40" x14ac:dyDescent="0.25">
      <c r="A2336">
        <v>9266506</v>
      </c>
      <c r="B2336" t="s">
        <v>3707</v>
      </c>
      <c r="C2336" t="s">
        <v>621</v>
      </c>
      <c r="D2336" t="s">
        <v>58</v>
      </c>
      <c r="G2336" s="20">
        <v>42740</v>
      </c>
      <c r="H2336" t="s">
        <v>58</v>
      </c>
      <c r="I2336">
        <v>-9</v>
      </c>
      <c r="J2336" t="s">
        <v>1087</v>
      </c>
      <c r="L2336" t="s">
        <v>1083</v>
      </c>
      <c r="M2336">
        <v>8920503</v>
      </c>
      <c r="N2336" t="s">
        <v>177</v>
      </c>
      <c r="O2336" s="20">
        <v>45915</v>
      </c>
      <c r="P2336" t="s">
        <v>1084</v>
      </c>
      <c r="Q2336" s="20">
        <v>45915</v>
      </c>
      <c r="R2336" s="20">
        <v>45896</v>
      </c>
      <c r="S2336" t="s">
        <v>300</v>
      </c>
      <c r="T2336">
        <v>500</v>
      </c>
      <c r="W2336">
        <v>5</v>
      </c>
      <c r="X2336" t="s">
        <v>1085</v>
      </c>
      <c r="AB2336" t="s">
        <v>1086</v>
      </c>
      <c r="AK2336">
        <v>0</v>
      </c>
      <c r="AL2336">
        <v>0</v>
      </c>
      <c r="AN2336" s="20">
        <v>45915</v>
      </c>
    </row>
    <row r="2337" spans="1:40" x14ac:dyDescent="0.25">
      <c r="A2337">
        <v>9264570</v>
      </c>
      <c r="B2337" t="s">
        <v>2282</v>
      </c>
      <c r="C2337" t="s">
        <v>114</v>
      </c>
      <c r="D2337" t="s">
        <v>58</v>
      </c>
      <c r="E2337" t="s">
        <v>58</v>
      </c>
      <c r="G2337" s="20">
        <v>40617</v>
      </c>
      <c r="H2337" t="s">
        <v>468</v>
      </c>
      <c r="I2337">
        <v>-15</v>
      </c>
      <c r="J2337" t="s">
        <v>1087</v>
      </c>
      <c r="L2337" t="s">
        <v>1083</v>
      </c>
      <c r="M2337">
        <v>8920066</v>
      </c>
      <c r="N2337" t="s">
        <v>230</v>
      </c>
      <c r="O2337" s="20">
        <v>45914</v>
      </c>
      <c r="P2337" t="s">
        <v>1084</v>
      </c>
      <c r="Q2337" s="20">
        <v>45579</v>
      </c>
      <c r="S2337" t="s">
        <v>776</v>
      </c>
      <c r="T2337">
        <v>500</v>
      </c>
      <c r="W2337">
        <v>5</v>
      </c>
      <c r="X2337" t="s">
        <v>1085</v>
      </c>
      <c r="AB2337" t="s">
        <v>1086</v>
      </c>
      <c r="AK2337">
        <v>0</v>
      </c>
      <c r="AL2337">
        <v>0</v>
      </c>
      <c r="AN2337" s="20">
        <v>45914</v>
      </c>
    </row>
    <row r="2338" spans="1:40" x14ac:dyDescent="0.25">
      <c r="A2338">
        <v>9266222</v>
      </c>
      <c r="B2338" t="s">
        <v>3708</v>
      </c>
      <c r="C2338" t="s">
        <v>3709</v>
      </c>
      <c r="D2338" t="s">
        <v>58</v>
      </c>
      <c r="G2338" s="20">
        <v>43452</v>
      </c>
      <c r="H2338" t="s">
        <v>58</v>
      </c>
      <c r="I2338">
        <v>-9</v>
      </c>
      <c r="J2338" t="s">
        <v>1087</v>
      </c>
      <c r="L2338" t="s">
        <v>1083</v>
      </c>
      <c r="M2338">
        <v>8920312</v>
      </c>
      <c r="N2338" t="s">
        <v>193</v>
      </c>
      <c r="O2338" s="20">
        <v>45908</v>
      </c>
      <c r="P2338" t="s">
        <v>1084</v>
      </c>
      <c r="Q2338" s="20">
        <v>45908</v>
      </c>
      <c r="S2338" t="s">
        <v>776</v>
      </c>
      <c r="T2338">
        <v>500</v>
      </c>
      <c r="W2338">
        <v>5</v>
      </c>
      <c r="X2338" t="s">
        <v>1085</v>
      </c>
      <c r="AB2338" t="s">
        <v>1086</v>
      </c>
      <c r="AK2338">
        <v>0</v>
      </c>
      <c r="AL2338">
        <v>0</v>
      </c>
      <c r="AN2338" s="20">
        <v>45908</v>
      </c>
    </row>
    <row r="2339" spans="1:40" x14ac:dyDescent="0.25">
      <c r="A2339">
        <v>9265972</v>
      </c>
      <c r="B2339" t="s">
        <v>3710</v>
      </c>
      <c r="C2339" t="s">
        <v>91</v>
      </c>
      <c r="D2339" t="s">
        <v>58</v>
      </c>
      <c r="G2339" s="20">
        <v>41080</v>
      </c>
      <c r="H2339" t="s">
        <v>458</v>
      </c>
      <c r="I2339">
        <v>-14</v>
      </c>
      <c r="J2339" t="s">
        <v>1082</v>
      </c>
      <c r="L2339" t="s">
        <v>1083</v>
      </c>
      <c r="M2339">
        <v>8920025</v>
      </c>
      <c r="N2339" t="s">
        <v>255</v>
      </c>
      <c r="O2339" s="20">
        <v>45902</v>
      </c>
      <c r="P2339" t="s">
        <v>1084</v>
      </c>
      <c r="Q2339" s="20">
        <v>45902</v>
      </c>
      <c r="S2339" t="s">
        <v>776</v>
      </c>
      <c r="T2339">
        <v>500</v>
      </c>
      <c r="W2339">
        <v>5</v>
      </c>
      <c r="X2339" t="s">
        <v>1085</v>
      </c>
      <c r="AB2339" t="s">
        <v>1086</v>
      </c>
      <c r="AK2339">
        <v>0</v>
      </c>
      <c r="AL2339">
        <v>0</v>
      </c>
      <c r="AN2339" s="20">
        <v>45902</v>
      </c>
    </row>
    <row r="2340" spans="1:40" x14ac:dyDescent="0.25">
      <c r="A2340">
        <v>9262465</v>
      </c>
      <c r="B2340" t="s">
        <v>2283</v>
      </c>
      <c r="C2340" t="s">
        <v>181</v>
      </c>
      <c r="D2340" t="s">
        <v>7</v>
      </c>
      <c r="E2340" t="s">
        <v>58</v>
      </c>
      <c r="G2340" s="20">
        <v>42879</v>
      </c>
      <c r="H2340" t="s">
        <v>58</v>
      </c>
      <c r="I2340">
        <v>-9</v>
      </c>
      <c r="J2340" t="s">
        <v>1087</v>
      </c>
      <c r="L2340" t="s">
        <v>1083</v>
      </c>
      <c r="M2340">
        <v>8920646</v>
      </c>
      <c r="N2340" t="s">
        <v>175</v>
      </c>
      <c r="O2340" s="20">
        <v>45977</v>
      </c>
      <c r="P2340" t="s">
        <v>1084</v>
      </c>
      <c r="Q2340" s="20">
        <v>45517</v>
      </c>
      <c r="S2340" t="s">
        <v>776</v>
      </c>
      <c r="T2340">
        <v>500</v>
      </c>
      <c r="W2340">
        <v>5</v>
      </c>
      <c r="X2340" t="s">
        <v>1085</v>
      </c>
      <c r="AB2340" t="s">
        <v>1086</v>
      </c>
      <c r="AK2340">
        <v>0</v>
      </c>
      <c r="AL2340">
        <v>0</v>
      </c>
      <c r="AN2340" s="20">
        <v>45875</v>
      </c>
    </row>
    <row r="2341" spans="1:40" x14ac:dyDescent="0.25">
      <c r="A2341">
        <v>9266427</v>
      </c>
      <c r="B2341" t="s">
        <v>3711</v>
      </c>
      <c r="C2341" t="s">
        <v>227</v>
      </c>
      <c r="D2341" t="s">
        <v>58</v>
      </c>
      <c r="G2341" s="20">
        <v>43779</v>
      </c>
      <c r="H2341" t="s">
        <v>58</v>
      </c>
      <c r="I2341">
        <v>-9</v>
      </c>
      <c r="J2341" t="s">
        <v>1087</v>
      </c>
      <c r="L2341" t="s">
        <v>1083</v>
      </c>
      <c r="M2341">
        <v>8921458</v>
      </c>
      <c r="N2341" t="s">
        <v>92</v>
      </c>
      <c r="O2341" s="20">
        <v>45913</v>
      </c>
      <c r="P2341" t="s">
        <v>1084</v>
      </c>
      <c r="Q2341" s="20">
        <v>45913</v>
      </c>
      <c r="S2341" t="s">
        <v>776</v>
      </c>
      <c r="T2341">
        <v>500</v>
      </c>
      <c r="W2341">
        <v>5</v>
      </c>
      <c r="X2341" t="s">
        <v>1085</v>
      </c>
      <c r="AB2341" t="s">
        <v>1086</v>
      </c>
      <c r="AK2341">
        <v>0</v>
      </c>
      <c r="AL2341">
        <v>0</v>
      </c>
      <c r="AN2341" s="20">
        <v>45913</v>
      </c>
    </row>
    <row r="2342" spans="1:40" x14ac:dyDescent="0.25">
      <c r="A2342">
        <v>9263925</v>
      </c>
      <c r="B2342" t="s">
        <v>2284</v>
      </c>
      <c r="C2342" t="s">
        <v>181</v>
      </c>
      <c r="D2342" t="s">
        <v>58</v>
      </c>
      <c r="E2342" t="s">
        <v>58</v>
      </c>
      <c r="G2342" s="20">
        <v>41558</v>
      </c>
      <c r="H2342" t="s">
        <v>443</v>
      </c>
      <c r="I2342">
        <v>-13</v>
      </c>
      <c r="J2342" t="s">
        <v>1087</v>
      </c>
      <c r="L2342" t="s">
        <v>1083</v>
      </c>
      <c r="M2342">
        <v>8921458</v>
      </c>
      <c r="N2342" t="s">
        <v>92</v>
      </c>
      <c r="O2342" s="20">
        <v>45905</v>
      </c>
      <c r="P2342" t="s">
        <v>1084</v>
      </c>
      <c r="Q2342" s="20">
        <v>45562</v>
      </c>
      <c r="S2342" t="s">
        <v>776</v>
      </c>
      <c r="T2342">
        <v>500</v>
      </c>
      <c r="W2342">
        <v>5</v>
      </c>
      <c r="X2342" t="s">
        <v>1085</v>
      </c>
      <c r="AB2342" t="s">
        <v>1086</v>
      </c>
      <c r="AK2342">
        <v>0</v>
      </c>
      <c r="AL2342">
        <v>0</v>
      </c>
      <c r="AN2342" s="20">
        <v>45905</v>
      </c>
    </row>
    <row r="2343" spans="1:40" x14ac:dyDescent="0.25">
      <c r="A2343">
        <v>9262892</v>
      </c>
      <c r="B2343" t="s">
        <v>3712</v>
      </c>
      <c r="C2343" t="s">
        <v>2299</v>
      </c>
      <c r="D2343" t="s">
        <v>7</v>
      </c>
      <c r="E2343" t="s">
        <v>58</v>
      </c>
      <c r="G2343" s="20">
        <v>41937</v>
      </c>
      <c r="H2343" t="s">
        <v>412</v>
      </c>
      <c r="I2343">
        <v>-12</v>
      </c>
      <c r="J2343" t="s">
        <v>1087</v>
      </c>
      <c r="L2343" t="s">
        <v>1083</v>
      </c>
      <c r="M2343">
        <v>8920063</v>
      </c>
      <c r="N2343" t="s">
        <v>232</v>
      </c>
      <c r="O2343" s="20">
        <v>45977</v>
      </c>
      <c r="P2343" t="s">
        <v>1084</v>
      </c>
      <c r="Q2343" s="20">
        <v>45543</v>
      </c>
      <c r="S2343" t="s">
        <v>776</v>
      </c>
      <c r="T2343">
        <v>500</v>
      </c>
      <c r="W2343">
        <v>5</v>
      </c>
      <c r="X2343" t="s">
        <v>1085</v>
      </c>
      <c r="AB2343" t="s">
        <v>1086</v>
      </c>
      <c r="AK2343">
        <v>0</v>
      </c>
      <c r="AL2343">
        <v>0</v>
      </c>
      <c r="AN2343" s="20">
        <v>45841</v>
      </c>
    </row>
    <row r="2344" spans="1:40" x14ac:dyDescent="0.25">
      <c r="A2344">
        <v>9257371</v>
      </c>
      <c r="B2344" t="s">
        <v>709</v>
      </c>
      <c r="C2344" t="s">
        <v>117</v>
      </c>
      <c r="D2344" t="s">
        <v>58</v>
      </c>
      <c r="E2344" t="s">
        <v>7</v>
      </c>
      <c r="G2344" s="20">
        <v>40215</v>
      </c>
      <c r="H2344" t="s">
        <v>482</v>
      </c>
      <c r="I2344">
        <v>-16</v>
      </c>
      <c r="J2344" t="s">
        <v>1087</v>
      </c>
      <c r="L2344" t="s">
        <v>1083</v>
      </c>
      <c r="M2344">
        <v>8921256</v>
      </c>
      <c r="N2344" t="s">
        <v>143</v>
      </c>
      <c r="O2344" s="20">
        <v>45923</v>
      </c>
      <c r="P2344" t="s">
        <v>1084</v>
      </c>
      <c r="Q2344" s="20">
        <v>44492</v>
      </c>
      <c r="S2344" t="s">
        <v>776</v>
      </c>
      <c r="T2344">
        <v>500</v>
      </c>
      <c r="W2344">
        <v>5</v>
      </c>
      <c r="X2344" t="s">
        <v>1085</v>
      </c>
      <c r="AB2344" t="s">
        <v>1086</v>
      </c>
      <c r="AK2344">
        <v>0</v>
      </c>
      <c r="AL2344">
        <v>0</v>
      </c>
      <c r="AN2344" s="20">
        <v>45923</v>
      </c>
    </row>
    <row r="2345" spans="1:40" x14ac:dyDescent="0.25">
      <c r="A2345">
        <v>9256890</v>
      </c>
      <c r="B2345" t="s">
        <v>710</v>
      </c>
      <c r="C2345" t="s">
        <v>61</v>
      </c>
      <c r="D2345" t="s">
        <v>7</v>
      </c>
      <c r="E2345" t="s">
        <v>7</v>
      </c>
      <c r="G2345" s="20">
        <v>41442</v>
      </c>
      <c r="H2345" t="s">
        <v>443</v>
      </c>
      <c r="I2345">
        <v>-13</v>
      </c>
      <c r="J2345" t="s">
        <v>1087</v>
      </c>
      <c r="L2345" t="s">
        <v>1083</v>
      </c>
      <c r="M2345">
        <v>8920312</v>
      </c>
      <c r="N2345" t="s">
        <v>193</v>
      </c>
      <c r="O2345" s="20">
        <v>45904</v>
      </c>
      <c r="P2345" t="s">
        <v>1084</v>
      </c>
      <c r="Q2345" s="20">
        <v>44478</v>
      </c>
      <c r="S2345" t="s">
        <v>776</v>
      </c>
      <c r="T2345">
        <v>500</v>
      </c>
      <c r="W2345">
        <v>5</v>
      </c>
      <c r="X2345" t="s">
        <v>1085</v>
      </c>
      <c r="AB2345" t="s">
        <v>1086</v>
      </c>
      <c r="AK2345">
        <v>0</v>
      </c>
      <c r="AL2345">
        <v>0</v>
      </c>
      <c r="AN2345" s="20">
        <v>45904</v>
      </c>
    </row>
    <row r="2346" spans="1:40" x14ac:dyDescent="0.25">
      <c r="A2346">
        <v>9266014</v>
      </c>
      <c r="B2346" t="s">
        <v>3713</v>
      </c>
      <c r="C2346" t="s">
        <v>114</v>
      </c>
      <c r="D2346" t="s">
        <v>58</v>
      </c>
      <c r="G2346" s="20">
        <v>43390</v>
      </c>
      <c r="H2346" t="s">
        <v>58</v>
      </c>
      <c r="I2346">
        <v>-9</v>
      </c>
      <c r="J2346" t="s">
        <v>1087</v>
      </c>
      <c r="L2346" t="s">
        <v>1083</v>
      </c>
      <c r="M2346">
        <v>8921458</v>
      </c>
      <c r="N2346" t="s">
        <v>92</v>
      </c>
      <c r="O2346" s="20">
        <v>45903</v>
      </c>
      <c r="P2346" t="s">
        <v>1084</v>
      </c>
      <c r="Q2346" s="20">
        <v>45903</v>
      </c>
      <c r="S2346" t="s">
        <v>776</v>
      </c>
      <c r="T2346">
        <v>500</v>
      </c>
      <c r="W2346">
        <v>5</v>
      </c>
      <c r="X2346" t="s">
        <v>1085</v>
      </c>
      <c r="AB2346" t="s">
        <v>1086</v>
      </c>
      <c r="AK2346">
        <v>0</v>
      </c>
      <c r="AL2346">
        <v>0</v>
      </c>
      <c r="AN2346" s="20">
        <v>45903</v>
      </c>
    </row>
    <row r="2347" spans="1:40" x14ac:dyDescent="0.25">
      <c r="A2347">
        <v>9261754</v>
      </c>
      <c r="B2347" t="s">
        <v>1587</v>
      </c>
      <c r="C2347" t="s">
        <v>116</v>
      </c>
      <c r="D2347" t="s">
        <v>7</v>
      </c>
      <c r="E2347" t="s">
        <v>7</v>
      </c>
      <c r="G2347" s="20">
        <v>40899</v>
      </c>
      <c r="H2347" t="s">
        <v>468</v>
      </c>
      <c r="I2347">
        <v>-15</v>
      </c>
      <c r="J2347" t="s">
        <v>1087</v>
      </c>
      <c r="L2347" t="s">
        <v>1083</v>
      </c>
      <c r="M2347">
        <v>8921190</v>
      </c>
      <c r="N2347" t="s">
        <v>149</v>
      </c>
      <c r="O2347" s="20">
        <v>45904</v>
      </c>
      <c r="P2347" t="s">
        <v>1084</v>
      </c>
      <c r="Q2347" s="20">
        <v>45243</v>
      </c>
      <c r="S2347" t="s">
        <v>776</v>
      </c>
      <c r="T2347">
        <v>500</v>
      </c>
      <c r="W2347">
        <v>5</v>
      </c>
      <c r="X2347" t="s">
        <v>1085</v>
      </c>
      <c r="AB2347" t="s">
        <v>1086</v>
      </c>
      <c r="AK2347">
        <v>0</v>
      </c>
      <c r="AL2347">
        <v>0</v>
      </c>
      <c r="AN2347" s="20">
        <v>45904</v>
      </c>
    </row>
    <row r="2348" spans="1:40" x14ac:dyDescent="0.25">
      <c r="A2348">
        <v>9261993</v>
      </c>
      <c r="B2348" t="s">
        <v>1665</v>
      </c>
      <c r="C2348" t="s">
        <v>70</v>
      </c>
      <c r="D2348" t="s">
        <v>7</v>
      </c>
      <c r="E2348" t="s">
        <v>7</v>
      </c>
      <c r="G2348" s="20">
        <v>42571</v>
      </c>
      <c r="H2348" t="s">
        <v>1465</v>
      </c>
      <c r="I2348">
        <v>-10</v>
      </c>
      <c r="J2348" t="s">
        <v>1087</v>
      </c>
      <c r="L2348" t="s">
        <v>1083</v>
      </c>
      <c r="M2348">
        <v>8921256</v>
      </c>
      <c r="N2348" t="s">
        <v>143</v>
      </c>
      <c r="O2348" s="20">
        <v>45917</v>
      </c>
      <c r="P2348" t="s">
        <v>1084</v>
      </c>
      <c r="Q2348" s="20">
        <v>45313</v>
      </c>
      <c r="S2348" t="s">
        <v>776</v>
      </c>
      <c r="T2348">
        <v>504</v>
      </c>
      <c r="W2348">
        <v>5</v>
      </c>
      <c r="X2348" t="s">
        <v>1085</v>
      </c>
      <c r="AB2348" t="s">
        <v>1086</v>
      </c>
      <c r="AK2348">
        <v>0</v>
      </c>
      <c r="AL2348">
        <v>0</v>
      </c>
      <c r="AN2348" s="20">
        <v>45917</v>
      </c>
    </row>
    <row r="2349" spans="1:40" x14ac:dyDescent="0.25">
      <c r="A2349">
        <v>9253989</v>
      </c>
      <c r="B2349" t="s">
        <v>1375</v>
      </c>
      <c r="C2349" t="s">
        <v>198</v>
      </c>
      <c r="D2349" t="s">
        <v>58</v>
      </c>
      <c r="E2349" t="s">
        <v>58</v>
      </c>
      <c r="G2349" s="20">
        <v>40200</v>
      </c>
      <c r="H2349" t="s">
        <v>482</v>
      </c>
      <c r="I2349">
        <v>-16</v>
      </c>
      <c r="J2349" t="s">
        <v>1087</v>
      </c>
      <c r="L2349" t="s">
        <v>1083</v>
      </c>
      <c r="M2349">
        <v>8920031</v>
      </c>
      <c r="N2349" t="s">
        <v>241</v>
      </c>
      <c r="O2349" s="20">
        <v>45855</v>
      </c>
      <c r="P2349" t="s">
        <v>1084</v>
      </c>
      <c r="Q2349" s="20">
        <v>43711</v>
      </c>
      <c r="S2349" t="s">
        <v>776</v>
      </c>
      <c r="T2349">
        <v>500</v>
      </c>
      <c r="W2349">
        <v>5</v>
      </c>
      <c r="X2349" t="s">
        <v>1085</v>
      </c>
      <c r="AB2349" t="s">
        <v>1086</v>
      </c>
      <c r="AK2349">
        <v>0</v>
      </c>
      <c r="AL2349">
        <v>0</v>
      </c>
      <c r="AN2349" s="20">
        <v>45855</v>
      </c>
    </row>
    <row r="2350" spans="1:40" x14ac:dyDescent="0.25">
      <c r="A2350">
        <v>9266080</v>
      </c>
      <c r="B2350" t="s">
        <v>3714</v>
      </c>
      <c r="C2350" t="s">
        <v>100</v>
      </c>
      <c r="D2350" t="s">
        <v>58</v>
      </c>
      <c r="G2350" s="20">
        <v>42943</v>
      </c>
      <c r="H2350" t="s">
        <v>58</v>
      </c>
      <c r="I2350">
        <v>-9</v>
      </c>
      <c r="J2350" t="s">
        <v>1087</v>
      </c>
      <c r="L2350" t="s">
        <v>1083</v>
      </c>
      <c r="M2350">
        <v>8920312</v>
      </c>
      <c r="N2350" t="s">
        <v>193</v>
      </c>
      <c r="O2350" s="20">
        <v>45905</v>
      </c>
      <c r="P2350" t="s">
        <v>1084</v>
      </c>
      <c r="Q2350" s="20">
        <v>45905</v>
      </c>
      <c r="S2350" t="s">
        <v>776</v>
      </c>
      <c r="T2350">
        <v>500</v>
      </c>
      <c r="W2350">
        <v>5</v>
      </c>
      <c r="X2350" t="s">
        <v>1085</v>
      </c>
      <c r="AB2350" t="s">
        <v>1086</v>
      </c>
      <c r="AK2350">
        <v>0</v>
      </c>
      <c r="AL2350">
        <v>0</v>
      </c>
      <c r="AN2350" s="20">
        <v>45905</v>
      </c>
    </row>
    <row r="2351" spans="1:40" x14ac:dyDescent="0.25">
      <c r="A2351">
        <v>9266352</v>
      </c>
      <c r="B2351" t="s">
        <v>2285</v>
      </c>
      <c r="C2351" t="s">
        <v>3715</v>
      </c>
      <c r="D2351" t="s">
        <v>58</v>
      </c>
      <c r="G2351" s="20">
        <v>42016</v>
      </c>
      <c r="H2351" t="s">
        <v>60</v>
      </c>
      <c r="I2351">
        <v>-11</v>
      </c>
      <c r="J2351" t="s">
        <v>1082</v>
      </c>
      <c r="L2351" t="s">
        <v>1083</v>
      </c>
      <c r="M2351">
        <v>8920063</v>
      </c>
      <c r="N2351" t="s">
        <v>232</v>
      </c>
      <c r="O2351" s="20">
        <v>45911</v>
      </c>
      <c r="P2351" t="s">
        <v>1084</v>
      </c>
      <c r="Q2351" s="20">
        <v>45911</v>
      </c>
      <c r="S2351" t="s">
        <v>776</v>
      </c>
      <c r="T2351">
        <v>500</v>
      </c>
      <c r="W2351">
        <v>5</v>
      </c>
      <c r="X2351" t="s">
        <v>1085</v>
      </c>
      <c r="AB2351" t="s">
        <v>1086</v>
      </c>
      <c r="AK2351">
        <v>0</v>
      </c>
      <c r="AL2351">
        <v>0</v>
      </c>
      <c r="AN2351" s="20">
        <v>45911</v>
      </c>
    </row>
    <row r="2352" spans="1:40" x14ac:dyDescent="0.25">
      <c r="A2352">
        <v>9265884</v>
      </c>
      <c r="B2352" t="s">
        <v>3716</v>
      </c>
      <c r="C2352" t="s">
        <v>158</v>
      </c>
      <c r="D2352" t="s">
        <v>58</v>
      </c>
      <c r="G2352" s="20">
        <v>42510</v>
      </c>
      <c r="H2352" t="s">
        <v>1465</v>
      </c>
      <c r="I2352">
        <v>-10</v>
      </c>
      <c r="J2352" t="s">
        <v>1087</v>
      </c>
      <c r="L2352" t="s">
        <v>1083</v>
      </c>
      <c r="M2352">
        <v>8920309</v>
      </c>
      <c r="N2352" t="s">
        <v>195</v>
      </c>
      <c r="O2352" s="20">
        <v>45898</v>
      </c>
      <c r="P2352" t="s">
        <v>1084</v>
      </c>
      <c r="Q2352" s="20">
        <v>45898</v>
      </c>
      <c r="S2352" t="s">
        <v>776</v>
      </c>
      <c r="T2352">
        <v>500</v>
      </c>
      <c r="W2352">
        <v>5</v>
      </c>
      <c r="X2352" t="s">
        <v>1085</v>
      </c>
      <c r="AB2352" t="s">
        <v>1086</v>
      </c>
      <c r="AK2352">
        <v>0</v>
      </c>
      <c r="AL2352">
        <v>0</v>
      </c>
      <c r="AN2352" s="20">
        <v>45898</v>
      </c>
    </row>
    <row r="2353" spans="1:40" x14ac:dyDescent="0.25">
      <c r="A2353">
        <v>9267278</v>
      </c>
      <c r="B2353" t="s">
        <v>3717</v>
      </c>
      <c r="C2353" t="s">
        <v>91</v>
      </c>
      <c r="D2353" t="s">
        <v>58</v>
      </c>
      <c r="G2353" s="20">
        <v>44427</v>
      </c>
      <c r="H2353" t="s">
        <v>58</v>
      </c>
      <c r="I2353">
        <v>-9</v>
      </c>
      <c r="J2353" t="s">
        <v>1087</v>
      </c>
      <c r="L2353" t="s">
        <v>1083</v>
      </c>
      <c r="M2353">
        <v>8920049</v>
      </c>
      <c r="N2353" t="s">
        <v>235</v>
      </c>
      <c r="O2353" s="20">
        <v>45952</v>
      </c>
      <c r="P2353" t="s">
        <v>1084</v>
      </c>
      <c r="Q2353" s="20">
        <v>45952</v>
      </c>
      <c r="S2353" t="s">
        <v>776</v>
      </c>
      <c r="T2353">
        <v>500</v>
      </c>
      <c r="W2353">
        <v>5</v>
      </c>
      <c r="X2353" t="s">
        <v>1085</v>
      </c>
      <c r="AB2353" t="s">
        <v>1086</v>
      </c>
      <c r="AK2353">
        <v>0</v>
      </c>
      <c r="AL2353">
        <v>0</v>
      </c>
      <c r="AN2353" s="20">
        <v>45952</v>
      </c>
    </row>
    <row r="2354" spans="1:40" x14ac:dyDescent="0.25">
      <c r="A2354">
        <v>9265613</v>
      </c>
      <c r="B2354" t="s">
        <v>3718</v>
      </c>
      <c r="C2354" t="s">
        <v>3719</v>
      </c>
      <c r="D2354" t="s">
        <v>58</v>
      </c>
      <c r="G2354" s="20">
        <v>42510</v>
      </c>
      <c r="H2354" t="s">
        <v>1465</v>
      </c>
      <c r="I2354">
        <v>-10</v>
      </c>
      <c r="J2354" t="s">
        <v>1087</v>
      </c>
      <c r="L2354" t="s">
        <v>1083</v>
      </c>
      <c r="M2354">
        <v>8920309</v>
      </c>
      <c r="N2354" t="s">
        <v>195</v>
      </c>
      <c r="O2354" s="20">
        <v>45846</v>
      </c>
      <c r="P2354" t="s">
        <v>1084</v>
      </c>
      <c r="Q2354" s="20">
        <v>45846</v>
      </c>
      <c r="S2354" t="s">
        <v>776</v>
      </c>
      <c r="T2354">
        <v>500</v>
      </c>
      <c r="W2354">
        <v>5</v>
      </c>
      <c r="X2354" t="s">
        <v>1085</v>
      </c>
      <c r="AB2354" t="s">
        <v>1086</v>
      </c>
      <c r="AK2354">
        <v>0</v>
      </c>
      <c r="AL2354">
        <v>0</v>
      </c>
      <c r="AN2354" s="20">
        <v>45846</v>
      </c>
    </row>
    <row r="2355" spans="1:40" x14ac:dyDescent="0.25">
      <c r="A2355">
        <v>9266602</v>
      </c>
      <c r="B2355" t="s">
        <v>3720</v>
      </c>
      <c r="C2355" t="s">
        <v>869</v>
      </c>
      <c r="D2355" t="s">
        <v>58</v>
      </c>
      <c r="G2355" s="20">
        <v>41006</v>
      </c>
      <c r="H2355" t="s">
        <v>458</v>
      </c>
      <c r="I2355">
        <v>-14</v>
      </c>
      <c r="J2355" t="s">
        <v>1082</v>
      </c>
      <c r="L2355" t="s">
        <v>1083</v>
      </c>
      <c r="M2355">
        <v>8920018</v>
      </c>
      <c r="N2355" t="s">
        <v>259</v>
      </c>
      <c r="O2355" s="20">
        <v>45919</v>
      </c>
      <c r="P2355" t="s">
        <v>1084</v>
      </c>
      <c r="Q2355" s="20">
        <v>45919</v>
      </c>
      <c r="R2355" s="20">
        <v>45910</v>
      </c>
      <c r="S2355" t="s">
        <v>300</v>
      </c>
      <c r="T2355">
        <v>500</v>
      </c>
      <c r="W2355">
        <v>5</v>
      </c>
      <c r="X2355" t="s">
        <v>1085</v>
      </c>
      <c r="AB2355" t="s">
        <v>1086</v>
      </c>
      <c r="AK2355">
        <v>1</v>
      </c>
      <c r="AL2355">
        <v>0</v>
      </c>
    </row>
    <row r="2356" spans="1:40" x14ac:dyDescent="0.25">
      <c r="A2356">
        <v>9266783</v>
      </c>
      <c r="B2356" t="s">
        <v>3721</v>
      </c>
      <c r="C2356" t="s">
        <v>852</v>
      </c>
      <c r="D2356" t="s">
        <v>58</v>
      </c>
      <c r="G2356" s="20">
        <v>41606</v>
      </c>
      <c r="H2356" t="s">
        <v>443</v>
      </c>
      <c r="I2356">
        <v>-13</v>
      </c>
      <c r="J2356" t="s">
        <v>1087</v>
      </c>
      <c r="L2356" t="s">
        <v>1083</v>
      </c>
      <c r="M2356">
        <v>8921190</v>
      </c>
      <c r="N2356" t="s">
        <v>149</v>
      </c>
      <c r="O2356" s="20">
        <v>45925</v>
      </c>
      <c r="P2356" t="s">
        <v>1084</v>
      </c>
      <c r="Q2356" s="20">
        <v>45925</v>
      </c>
      <c r="S2356" t="s">
        <v>776</v>
      </c>
      <c r="T2356">
        <v>500</v>
      </c>
      <c r="W2356">
        <v>5</v>
      </c>
      <c r="X2356" t="s">
        <v>1085</v>
      </c>
      <c r="AB2356" t="s">
        <v>1086</v>
      </c>
      <c r="AK2356">
        <v>0</v>
      </c>
      <c r="AL2356">
        <v>0</v>
      </c>
      <c r="AN2356" s="20">
        <v>45925</v>
      </c>
    </row>
    <row r="2357" spans="1:40" x14ac:dyDescent="0.25">
      <c r="A2357">
        <v>9267280</v>
      </c>
      <c r="B2357" t="s">
        <v>3722</v>
      </c>
      <c r="C2357" t="s">
        <v>3723</v>
      </c>
      <c r="D2357" t="s">
        <v>58</v>
      </c>
      <c r="G2357" s="20">
        <v>43112</v>
      </c>
      <c r="H2357" t="s">
        <v>58</v>
      </c>
      <c r="I2357">
        <v>-9</v>
      </c>
      <c r="J2357" t="s">
        <v>1082</v>
      </c>
      <c r="L2357" t="s">
        <v>1083</v>
      </c>
      <c r="M2357">
        <v>8920049</v>
      </c>
      <c r="N2357" t="s">
        <v>235</v>
      </c>
      <c r="O2357" s="20">
        <v>45952</v>
      </c>
      <c r="P2357" t="s">
        <v>1084</v>
      </c>
      <c r="Q2357" s="20">
        <v>45952</v>
      </c>
      <c r="S2357" t="s">
        <v>776</v>
      </c>
      <c r="T2357">
        <v>500</v>
      </c>
      <c r="W2357">
        <v>5</v>
      </c>
      <c r="X2357" t="s">
        <v>1085</v>
      </c>
      <c r="AB2357" t="s">
        <v>1086</v>
      </c>
      <c r="AK2357">
        <v>0</v>
      </c>
      <c r="AL2357">
        <v>0</v>
      </c>
      <c r="AN2357" s="20">
        <v>45952</v>
      </c>
    </row>
    <row r="2358" spans="1:40" x14ac:dyDescent="0.25">
      <c r="A2358">
        <v>9266476</v>
      </c>
      <c r="B2358" t="s">
        <v>3724</v>
      </c>
      <c r="C2358" t="s">
        <v>231</v>
      </c>
      <c r="D2358" t="s">
        <v>7</v>
      </c>
      <c r="G2358" s="20">
        <v>41294</v>
      </c>
      <c r="H2358" t="s">
        <v>443</v>
      </c>
      <c r="I2358">
        <v>-13</v>
      </c>
      <c r="J2358" t="s">
        <v>1087</v>
      </c>
      <c r="L2358" t="s">
        <v>1083</v>
      </c>
      <c r="M2358">
        <v>8920049</v>
      </c>
      <c r="N2358" t="s">
        <v>235</v>
      </c>
      <c r="O2358" s="20">
        <v>45915</v>
      </c>
      <c r="P2358" t="s">
        <v>1084</v>
      </c>
      <c r="Q2358" s="20">
        <v>45915</v>
      </c>
      <c r="S2358" t="s">
        <v>776</v>
      </c>
      <c r="T2358">
        <v>500</v>
      </c>
      <c r="W2358">
        <v>5</v>
      </c>
      <c r="X2358" t="s">
        <v>1085</v>
      </c>
      <c r="AB2358" t="s">
        <v>1086</v>
      </c>
      <c r="AK2358">
        <v>0</v>
      </c>
      <c r="AL2358">
        <v>0</v>
      </c>
      <c r="AN2358" s="20">
        <v>45915</v>
      </c>
    </row>
    <row r="2359" spans="1:40" x14ac:dyDescent="0.25">
      <c r="A2359">
        <v>9265703</v>
      </c>
      <c r="B2359" t="s">
        <v>3725</v>
      </c>
      <c r="C2359" t="s">
        <v>1548</v>
      </c>
      <c r="D2359" t="s">
        <v>58</v>
      </c>
      <c r="G2359" s="20">
        <v>42201</v>
      </c>
      <c r="H2359" t="s">
        <v>60</v>
      </c>
      <c r="I2359">
        <v>-11</v>
      </c>
      <c r="J2359" t="s">
        <v>1082</v>
      </c>
      <c r="L2359" t="s">
        <v>1083</v>
      </c>
      <c r="M2359">
        <v>8920031</v>
      </c>
      <c r="N2359" t="s">
        <v>241</v>
      </c>
      <c r="O2359" s="20">
        <v>45855</v>
      </c>
      <c r="P2359" t="s">
        <v>1084</v>
      </c>
      <c r="Q2359" s="20">
        <v>45855</v>
      </c>
      <c r="S2359" t="s">
        <v>776</v>
      </c>
      <c r="T2359">
        <v>500</v>
      </c>
      <c r="W2359">
        <v>5</v>
      </c>
      <c r="X2359" t="s">
        <v>1085</v>
      </c>
      <c r="AB2359" t="s">
        <v>1086</v>
      </c>
      <c r="AK2359">
        <v>1</v>
      </c>
      <c r="AL2359">
        <v>0</v>
      </c>
      <c r="AN2359" s="20">
        <v>45855</v>
      </c>
    </row>
    <row r="2360" spans="1:40" x14ac:dyDescent="0.25">
      <c r="A2360">
        <v>9264782</v>
      </c>
      <c r="B2360" t="s">
        <v>2286</v>
      </c>
      <c r="C2360" t="s">
        <v>157</v>
      </c>
      <c r="D2360" t="s">
        <v>58</v>
      </c>
      <c r="E2360" t="s">
        <v>58</v>
      </c>
      <c r="G2360" s="20">
        <v>42275</v>
      </c>
      <c r="H2360" t="s">
        <v>60</v>
      </c>
      <c r="I2360">
        <v>-11</v>
      </c>
      <c r="J2360" t="s">
        <v>1087</v>
      </c>
      <c r="L2360" t="s">
        <v>1083</v>
      </c>
      <c r="M2360">
        <v>8921190</v>
      </c>
      <c r="N2360" t="s">
        <v>149</v>
      </c>
      <c r="O2360" s="20">
        <v>45874</v>
      </c>
      <c r="P2360" t="s">
        <v>1084</v>
      </c>
      <c r="Q2360" s="20">
        <v>45589</v>
      </c>
      <c r="S2360" t="s">
        <v>776</v>
      </c>
      <c r="T2360">
        <v>500</v>
      </c>
      <c r="W2360">
        <v>5</v>
      </c>
      <c r="X2360" t="s">
        <v>1085</v>
      </c>
      <c r="AB2360" t="s">
        <v>1086</v>
      </c>
      <c r="AK2360">
        <v>0</v>
      </c>
      <c r="AL2360">
        <v>0</v>
      </c>
      <c r="AN2360" s="20">
        <v>45874</v>
      </c>
    </row>
    <row r="2361" spans="1:40" x14ac:dyDescent="0.25">
      <c r="A2361">
        <v>9252793</v>
      </c>
      <c r="B2361" t="s">
        <v>3726</v>
      </c>
      <c r="C2361" t="s">
        <v>3727</v>
      </c>
      <c r="D2361" t="s">
        <v>58</v>
      </c>
      <c r="G2361" s="20">
        <v>41221</v>
      </c>
      <c r="H2361" t="s">
        <v>458</v>
      </c>
      <c r="I2361">
        <v>-14</v>
      </c>
      <c r="J2361" t="s">
        <v>1087</v>
      </c>
      <c r="L2361" t="s">
        <v>1083</v>
      </c>
      <c r="M2361">
        <v>8920309</v>
      </c>
      <c r="N2361" t="s">
        <v>195</v>
      </c>
      <c r="O2361" s="20">
        <v>45966</v>
      </c>
      <c r="P2361" t="s">
        <v>1084</v>
      </c>
      <c r="Q2361" s="20">
        <v>43361</v>
      </c>
      <c r="S2361" t="s">
        <v>776</v>
      </c>
      <c r="T2361">
        <v>500</v>
      </c>
      <c r="W2361">
        <v>5</v>
      </c>
      <c r="X2361" t="s">
        <v>1085</v>
      </c>
      <c r="AB2361" t="s">
        <v>1086</v>
      </c>
      <c r="AK2361">
        <v>0</v>
      </c>
      <c r="AL2361">
        <v>0</v>
      </c>
      <c r="AN2361" s="20">
        <v>45966</v>
      </c>
    </row>
    <row r="2362" spans="1:40" x14ac:dyDescent="0.25">
      <c r="A2362">
        <v>9264783</v>
      </c>
      <c r="B2362" t="s">
        <v>711</v>
      </c>
      <c r="C2362" t="s">
        <v>63</v>
      </c>
      <c r="D2362" t="s">
        <v>58</v>
      </c>
      <c r="E2362" t="s">
        <v>58</v>
      </c>
      <c r="G2362" s="20">
        <v>41307</v>
      </c>
      <c r="H2362" t="s">
        <v>443</v>
      </c>
      <c r="I2362">
        <v>-13</v>
      </c>
      <c r="J2362" t="s">
        <v>1087</v>
      </c>
      <c r="L2362" t="s">
        <v>1083</v>
      </c>
      <c r="M2362">
        <v>8921190</v>
      </c>
      <c r="N2362" t="s">
        <v>149</v>
      </c>
      <c r="O2362" s="20">
        <v>45874</v>
      </c>
      <c r="P2362" t="s">
        <v>1084</v>
      </c>
      <c r="Q2362" s="20">
        <v>45589</v>
      </c>
      <c r="S2362" t="s">
        <v>776</v>
      </c>
      <c r="T2362">
        <v>500</v>
      </c>
      <c r="W2362">
        <v>5</v>
      </c>
      <c r="X2362" t="s">
        <v>1085</v>
      </c>
      <c r="AB2362" t="s">
        <v>1086</v>
      </c>
      <c r="AK2362">
        <v>0</v>
      </c>
      <c r="AL2362">
        <v>0</v>
      </c>
      <c r="AN2362" s="20">
        <v>45874</v>
      </c>
    </row>
    <row r="2363" spans="1:40" x14ac:dyDescent="0.25">
      <c r="A2363">
        <v>9262789</v>
      </c>
      <c r="B2363" t="s">
        <v>2288</v>
      </c>
      <c r="C2363" t="s">
        <v>1647</v>
      </c>
      <c r="D2363" t="s">
        <v>58</v>
      </c>
      <c r="E2363" t="s">
        <v>58</v>
      </c>
      <c r="G2363" s="20">
        <v>42457</v>
      </c>
      <c r="H2363" t="s">
        <v>1465</v>
      </c>
      <c r="I2363">
        <v>-10</v>
      </c>
      <c r="J2363" t="s">
        <v>1087</v>
      </c>
      <c r="L2363" t="s">
        <v>1083</v>
      </c>
      <c r="M2363">
        <v>8920151</v>
      </c>
      <c r="N2363" t="s">
        <v>606</v>
      </c>
      <c r="O2363" s="20">
        <v>45907</v>
      </c>
      <c r="P2363" t="s">
        <v>1084</v>
      </c>
      <c r="Q2363" s="20">
        <v>45541</v>
      </c>
      <c r="S2363" t="s">
        <v>776</v>
      </c>
      <c r="T2363">
        <v>500</v>
      </c>
      <c r="W2363">
        <v>5</v>
      </c>
      <c r="X2363" t="s">
        <v>1085</v>
      </c>
      <c r="AB2363" t="s">
        <v>1086</v>
      </c>
      <c r="AK2363">
        <v>0</v>
      </c>
      <c r="AL2363">
        <v>0</v>
      </c>
      <c r="AN2363" s="20">
        <v>45907</v>
      </c>
    </row>
    <row r="2364" spans="1:40" x14ac:dyDescent="0.25">
      <c r="A2364">
        <v>9261559</v>
      </c>
      <c r="B2364" t="s">
        <v>1376</v>
      </c>
      <c r="C2364" t="s">
        <v>120</v>
      </c>
      <c r="D2364" t="s">
        <v>7</v>
      </c>
      <c r="E2364" t="s">
        <v>7</v>
      </c>
      <c r="G2364" s="20">
        <v>42784</v>
      </c>
      <c r="H2364" t="s">
        <v>58</v>
      </c>
      <c r="I2364">
        <v>-9</v>
      </c>
      <c r="J2364" t="s">
        <v>1087</v>
      </c>
      <c r="L2364" t="s">
        <v>1083</v>
      </c>
      <c r="M2364">
        <v>8920075</v>
      </c>
      <c r="N2364" t="s">
        <v>57</v>
      </c>
      <c r="O2364" s="20">
        <v>45985</v>
      </c>
      <c r="P2364" t="s">
        <v>1084</v>
      </c>
      <c r="Q2364" s="20">
        <v>45217</v>
      </c>
      <c r="S2364" t="s">
        <v>776</v>
      </c>
      <c r="T2364">
        <v>500</v>
      </c>
      <c r="W2364">
        <v>5</v>
      </c>
      <c r="X2364" t="s">
        <v>1085</v>
      </c>
      <c r="AB2364" t="s">
        <v>1086</v>
      </c>
      <c r="AK2364">
        <v>0</v>
      </c>
      <c r="AL2364">
        <v>0</v>
      </c>
      <c r="AN2364" s="20">
        <v>45917</v>
      </c>
    </row>
    <row r="2365" spans="1:40" x14ac:dyDescent="0.25">
      <c r="A2365">
        <v>9266550</v>
      </c>
      <c r="B2365" t="s">
        <v>3728</v>
      </c>
      <c r="C2365" t="s">
        <v>123</v>
      </c>
      <c r="D2365" t="s">
        <v>58</v>
      </c>
      <c r="G2365" s="20">
        <v>43405</v>
      </c>
      <c r="H2365" t="s">
        <v>58</v>
      </c>
      <c r="I2365">
        <v>-9</v>
      </c>
      <c r="J2365" t="s">
        <v>1087</v>
      </c>
      <c r="L2365" t="s">
        <v>1083</v>
      </c>
      <c r="M2365">
        <v>8920075</v>
      </c>
      <c r="N2365" t="s">
        <v>57</v>
      </c>
      <c r="O2365" s="20">
        <v>45917</v>
      </c>
      <c r="P2365" t="s">
        <v>1084</v>
      </c>
      <c r="Q2365" s="20">
        <v>45917</v>
      </c>
      <c r="S2365" t="s">
        <v>776</v>
      </c>
      <c r="T2365">
        <v>500</v>
      </c>
      <c r="W2365">
        <v>5</v>
      </c>
      <c r="X2365" t="s">
        <v>1085</v>
      </c>
      <c r="AB2365" t="s">
        <v>1086</v>
      </c>
      <c r="AK2365">
        <v>0</v>
      </c>
      <c r="AL2365">
        <v>0</v>
      </c>
      <c r="AN2365" s="20">
        <v>45917</v>
      </c>
    </row>
    <row r="2366" spans="1:40" x14ac:dyDescent="0.25">
      <c r="A2366">
        <v>9266294</v>
      </c>
      <c r="B2366" t="s">
        <v>3729</v>
      </c>
      <c r="C2366" t="s">
        <v>3730</v>
      </c>
      <c r="D2366" t="s">
        <v>58</v>
      </c>
      <c r="G2366" s="20">
        <v>42075</v>
      </c>
      <c r="H2366" t="s">
        <v>60</v>
      </c>
      <c r="I2366">
        <v>-11</v>
      </c>
      <c r="J2366" t="s">
        <v>1087</v>
      </c>
      <c r="L2366" t="s">
        <v>1083</v>
      </c>
      <c r="M2366">
        <v>8920066</v>
      </c>
      <c r="N2366" t="s">
        <v>230</v>
      </c>
      <c r="O2366" s="20">
        <v>45909</v>
      </c>
      <c r="P2366" t="s">
        <v>1084</v>
      </c>
      <c r="Q2366" s="20">
        <v>45909</v>
      </c>
      <c r="S2366" t="s">
        <v>776</v>
      </c>
      <c r="T2366">
        <v>500</v>
      </c>
      <c r="W2366">
        <v>5</v>
      </c>
      <c r="X2366" t="s">
        <v>1085</v>
      </c>
      <c r="AB2366" t="s">
        <v>1086</v>
      </c>
      <c r="AK2366">
        <v>0</v>
      </c>
      <c r="AL2366">
        <v>0</v>
      </c>
      <c r="AN2366" s="20">
        <v>45909</v>
      </c>
    </row>
    <row r="2367" spans="1:40" x14ac:dyDescent="0.25">
      <c r="A2367">
        <v>9261041</v>
      </c>
      <c r="B2367" t="s">
        <v>1377</v>
      </c>
      <c r="C2367" t="s">
        <v>116</v>
      </c>
      <c r="D2367" t="s">
        <v>7</v>
      </c>
      <c r="E2367" t="s">
        <v>7</v>
      </c>
      <c r="G2367" s="20">
        <v>40555</v>
      </c>
      <c r="H2367" t="s">
        <v>468</v>
      </c>
      <c r="I2367">
        <v>-15</v>
      </c>
      <c r="J2367" t="s">
        <v>1087</v>
      </c>
      <c r="L2367" t="s">
        <v>1083</v>
      </c>
      <c r="M2367">
        <v>8920389</v>
      </c>
      <c r="N2367" t="s">
        <v>184</v>
      </c>
      <c r="O2367" s="20">
        <v>45932</v>
      </c>
      <c r="P2367" t="s">
        <v>1084</v>
      </c>
      <c r="Q2367" s="20">
        <v>45194</v>
      </c>
      <c r="S2367" t="s">
        <v>776</v>
      </c>
      <c r="T2367">
        <v>500</v>
      </c>
      <c r="W2367">
        <v>5</v>
      </c>
      <c r="X2367" t="s">
        <v>1085</v>
      </c>
      <c r="AB2367" t="s">
        <v>1086</v>
      </c>
      <c r="AK2367">
        <v>0</v>
      </c>
      <c r="AL2367">
        <v>0</v>
      </c>
      <c r="AN2367" s="20">
        <v>45932</v>
      </c>
    </row>
    <row r="2368" spans="1:40" x14ac:dyDescent="0.25">
      <c r="A2368">
        <v>9263886</v>
      </c>
      <c r="B2368" t="s">
        <v>1377</v>
      </c>
      <c r="C2368" t="s">
        <v>114</v>
      </c>
      <c r="D2368" t="s">
        <v>58</v>
      </c>
      <c r="E2368" t="s">
        <v>58</v>
      </c>
      <c r="G2368" s="20">
        <v>42992</v>
      </c>
      <c r="H2368" t="s">
        <v>58</v>
      </c>
      <c r="I2368">
        <v>-9</v>
      </c>
      <c r="J2368" t="s">
        <v>1087</v>
      </c>
      <c r="L2368" t="s">
        <v>1083</v>
      </c>
      <c r="M2368">
        <v>8921316</v>
      </c>
      <c r="N2368" t="s">
        <v>135</v>
      </c>
      <c r="O2368" s="20">
        <v>45919</v>
      </c>
      <c r="P2368" t="s">
        <v>1084</v>
      </c>
      <c r="Q2368" s="20">
        <v>45561</v>
      </c>
      <c r="S2368" t="s">
        <v>776</v>
      </c>
      <c r="T2368">
        <v>500</v>
      </c>
      <c r="W2368">
        <v>5</v>
      </c>
      <c r="X2368" t="s">
        <v>1085</v>
      </c>
      <c r="AB2368" t="s">
        <v>1086</v>
      </c>
      <c r="AK2368">
        <v>0</v>
      </c>
      <c r="AL2368">
        <v>0</v>
      </c>
      <c r="AN2368" s="20">
        <v>45919</v>
      </c>
    </row>
    <row r="2369" spans="1:40" x14ac:dyDescent="0.25">
      <c r="A2369">
        <v>9263365</v>
      </c>
      <c r="B2369" t="s">
        <v>4294</v>
      </c>
      <c r="C2369" t="s">
        <v>120</v>
      </c>
      <c r="D2369" t="s">
        <v>58</v>
      </c>
      <c r="E2369" t="s">
        <v>58</v>
      </c>
      <c r="G2369" s="20">
        <v>43532</v>
      </c>
      <c r="H2369" t="s">
        <v>58</v>
      </c>
      <c r="I2369">
        <v>-9</v>
      </c>
      <c r="J2369" t="s">
        <v>1087</v>
      </c>
      <c r="L2369" t="s">
        <v>1083</v>
      </c>
      <c r="M2369">
        <v>8920031</v>
      </c>
      <c r="N2369" t="s">
        <v>241</v>
      </c>
      <c r="O2369" s="20">
        <v>45985</v>
      </c>
      <c r="P2369" t="s">
        <v>1084</v>
      </c>
      <c r="Q2369" s="20">
        <v>45547</v>
      </c>
      <c r="S2369" t="s">
        <v>776</v>
      </c>
      <c r="T2369">
        <v>500</v>
      </c>
      <c r="W2369">
        <v>5</v>
      </c>
      <c r="X2369" t="s">
        <v>1085</v>
      </c>
      <c r="AB2369" t="s">
        <v>1086</v>
      </c>
      <c r="AK2369">
        <v>0</v>
      </c>
      <c r="AL2369">
        <v>0</v>
      </c>
      <c r="AN2369" s="20">
        <v>45985</v>
      </c>
    </row>
    <row r="2370" spans="1:40" x14ac:dyDescent="0.25">
      <c r="A2370">
        <v>9266469</v>
      </c>
      <c r="B2370" t="s">
        <v>3731</v>
      </c>
      <c r="C2370" t="s">
        <v>467</v>
      </c>
      <c r="D2370" t="s">
        <v>58</v>
      </c>
      <c r="G2370" s="20">
        <v>41244</v>
      </c>
      <c r="H2370" t="s">
        <v>458</v>
      </c>
      <c r="I2370">
        <v>-14</v>
      </c>
      <c r="J2370" t="s">
        <v>1087</v>
      </c>
      <c r="L2370" t="s">
        <v>1083</v>
      </c>
      <c r="M2370">
        <v>8920312</v>
      </c>
      <c r="N2370" t="s">
        <v>193</v>
      </c>
      <c r="O2370" s="20">
        <v>45915</v>
      </c>
      <c r="P2370" t="s">
        <v>1084</v>
      </c>
      <c r="Q2370" s="20">
        <v>45915</v>
      </c>
      <c r="S2370" t="s">
        <v>776</v>
      </c>
      <c r="T2370">
        <v>500</v>
      </c>
      <c r="W2370">
        <v>5</v>
      </c>
      <c r="X2370" t="s">
        <v>1085</v>
      </c>
      <c r="AB2370" t="s">
        <v>1086</v>
      </c>
      <c r="AK2370">
        <v>0</v>
      </c>
      <c r="AL2370">
        <v>0</v>
      </c>
      <c r="AN2370" s="20">
        <v>45915</v>
      </c>
    </row>
    <row r="2371" spans="1:40" x14ac:dyDescent="0.25">
      <c r="A2371">
        <v>9255497</v>
      </c>
      <c r="B2371" t="s">
        <v>1378</v>
      </c>
      <c r="C2371" t="s">
        <v>181</v>
      </c>
      <c r="D2371" t="s">
        <v>58</v>
      </c>
      <c r="E2371" t="s">
        <v>58</v>
      </c>
      <c r="G2371" s="20">
        <v>42857</v>
      </c>
      <c r="H2371" t="s">
        <v>58</v>
      </c>
      <c r="I2371">
        <v>-9</v>
      </c>
      <c r="J2371" t="s">
        <v>1087</v>
      </c>
      <c r="L2371" t="s">
        <v>1083</v>
      </c>
      <c r="M2371">
        <v>8921458</v>
      </c>
      <c r="N2371" t="s">
        <v>92</v>
      </c>
      <c r="O2371" s="20">
        <v>45933</v>
      </c>
      <c r="P2371" t="s">
        <v>1084</v>
      </c>
      <c r="Q2371" s="20">
        <v>44079</v>
      </c>
      <c r="S2371" t="s">
        <v>776</v>
      </c>
      <c r="T2371">
        <v>500</v>
      </c>
      <c r="W2371">
        <v>5</v>
      </c>
      <c r="X2371" t="s">
        <v>1085</v>
      </c>
      <c r="AB2371" t="s">
        <v>1086</v>
      </c>
      <c r="AK2371">
        <v>0</v>
      </c>
      <c r="AL2371">
        <v>0</v>
      </c>
      <c r="AN2371" s="20">
        <v>45933</v>
      </c>
    </row>
    <row r="2372" spans="1:40" x14ac:dyDescent="0.25">
      <c r="A2372">
        <v>9265614</v>
      </c>
      <c r="B2372" t="s">
        <v>3732</v>
      </c>
      <c r="C2372" t="s">
        <v>264</v>
      </c>
      <c r="D2372" t="s">
        <v>58</v>
      </c>
      <c r="G2372" s="20">
        <v>42292</v>
      </c>
      <c r="H2372" t="s">
        <v>60</v>
      </c>
      <c r="I2372">
        <v>-11</v>
      </c>
      <c r="J2372" t="s">
        <v>1087</v>
      </c>
      <c r="L2372" t="s">
        <v>1083</v>
      </c>
      <c r="M2372">
        <v>8920309</v>
      </c>
      <c r="N2372" t="s">
        <v>195</v>
      </c>
      <c r="O2372" s="20">
        <v>45846</v>
      </c>
      <c r="P2372" t="s">
        <v>1084</v>
      </c>
      <c r="Q2372" s="20">
        <v>45846</v>
      </c>
      <c r="S2372" t="s">
        <v>776</v>
      </c>
      <c r="T2372">
        <v>500</v>
      </c>
      <c r="W2372">
        <v>5</v>
      </c>
      <c r="X2372" t="s">
        <v>1085</v>
      </c>
      <c r="AB2372" t="s">
        <v>1086</v>
      </c>
      <c r="AK2372">
        <v>0</v>
      </c>
      <c r="AL2372">
        <v>0</v>
      </c>
      <c r="AN2372" s="20">
        <v>45846</v>
      </c>
    </row>
    <row r="2373" spans="1:40" x14ac:dyDescent="0.25">
      <c r="A2373">
        <v>9265615</v>
      </c>
      <c r="B2373" t="s">
        <v>3732</v>
      </c>
      <c r="C2373" t="s">
        <v>138</v>
      </c>
      <c r="D2373" t="s">
        <v>58</v>
      </c>
      <c r="G2373" s="20">
        <v>43070</v>
      </c>
      <c r="H2373" t="s">
        <v>58</v>
      </c>
      <c r="I2373">
        <v>-9</v>
      </c>
      <c r="J2373" t="s">
        <v>1087</v>
      </c>
      <c r="L2373" t="s">
        <v>1083</v>
      </c>
      <c r="M2373">
        <v>8920309</v>
      </c>
      <c r="N2373" t="s">
        <v>195</v>
      </c>
      <c r="O2373" s="20">
        <v>45846</v>
      </c>
      <c r="P2373" t="s">
        <v>1084</v>
      </c>
      <c r="Q2373" s="20">
        <v>45846</v>
      </c>
      <c r="S2373" t="s">
        <v>776</v>
      </c>
      <c r="T2373">
        <v>500</v>
      </c>
      <c r="W2373">
        <v>5</v>
      </c>
      <c r="X2373" t="s">
        <v>1085</v>
      </c>
      <c r="AB2373" t="s">
        <v>1086</v>
      </c>
      <c r="AK2373">
        <v>0</v>
      </c>
      <c r="AL2373">
        <v>0</v>
      </c>
      <c r="AN2373" s="20">
        <v>45846</v>
      </c>
    </row>
    <row r="2374" spans="1:40" x14ac:dyDescent="0.25">
      <c r="A2374">
        <v>9262478</v>
      </c>
      <c r="B2374" t="s">
        <v>2289</v>
      </c>
      <c r="C2374" t="s">
        <v>91</v>
      </c>
      <c r="D2374" t="s">
        <v>58</v>
      </c>
      <c r="E2374" t="s">
        <v>58</v>
      </c>
      <c r="G2374" s="20">
        <v>42893</v>
      </c>
      <c r="H2374" t="s">
        <v>58</v>
      </c>
      <c r="I2374">
        <v>-9</v>
      </c>
      <c r="J2374" t="s">
        <v>1087</v>
      </c>
      <c r="L2374" t="s">
        <v>1083</v>
      </c>
      <c r="M2374">
        <v>8920111</v>
      </c>
      <c r="N2374" t="s">
        <v>212</v>
      </c>
      <c r="O2374" s="20">
        <v>45904</v>
      </c>
      <c r="P2374" t="s">
        <v>1084</v>
      </c>
      <c r="Q2374" s="20">
        <v>45518</v>
      </c>
      <c r="S2374" t="s">
        <v>776</v>
      </c>
      <c r="T2374">
        <v>500</v>
      </c>
      <c r="W2374">
        <v>5</v>
      </c>
      <c r="X2374" t="s">
        <v>1085</v>
      </c>
      <c r="AB2374" t="s">
        <v>1086</v>
      </c>
      <c r="AK2374">
        <v>0</v>
      </c>
      <c r="AL2374">
        <v>0</v>
      </c>
      <c r="AN2374" s="20">
        <v>45904</v>
      </c>
    </row>
    <row r="2375" spans="1:40" x14ac:dyDescent="0.25">
      <c r="A2375">
        <v>9262685</v>
      </c>
      <c r="B2375" t="s">
        <v>2290</v>
      </c>
      <c r="C2375" t="s">
        <v>239</v>
      </c>
      <c r="D2375" t="s">
        <v>58</v>
      </c>
      <c r="E2375" t="s">
        <v>58</v>
      </c>
      <c r="G2375" s="20">
        <v>41119</v>
      </c>
      <c r="H2375" t="s">
        <v>458</v>
      </c>
      <c r="I2375">
        <v>-14</v>
      </c>
      <c r="J2375" t="s">
        <v>1087</v>
      </c>
      <c r="L2375" t="s">
        <v>1083</v>
      </c>
      <c r="M2375">
        <v>8920309</v>
      </c>
      <c r="N2375" t="s">
        <v>195</v>
      </c>
      <c r="O2375" s="20">
        <v>45845</v>
      </c>
      <c r="P2375" t="s">
        <v>1084</v>
      </c>
      <c r="Q2375" s="20">
        <v>45540</v>
      </c>
      <c r="S2375" t="s">
        <v>776</v>
      </c>
      <c r="T2375">
        <v>500</v>
      </c>
      <c r="W2375">
        <v>5</v>
      </c>
      <c r="X2375" t="s">
        <v>1085</v>
      </c>
      <c r="AB2375" t="s">
        <v>1086</v>
      </c>
      <c r="AK2375">
        <v>0</v>
      </c>
      <c r="AL2375">
        <v>0</v>
      </c>
      <c r="AN2375" s="20">
        <v>45845</v>
      </c>
    </row>
    <row r="2376" spans="1:40" x14ac:dyDescent="0.25">
      <c r="A2376">
        <v>9266811</v>
      </c>
      <c r="B2376" t="s">
        <v>3733</v>
      </c>
      <c r="C2376" t="s">
        <v>78</v>
      </c>
      <c r="D2376" t="s">
        <v>58</v>
      </c>
      <c r="G2376" s="20">
        <v>42085</v>
      </c>
      <c r="H2376" t="s">
        <v>60</v>
      </c>
      <c r="I2376">
        <v>-11</v>
      </c>
      <c r="J2376" t="s">
        <v>1087</v>
      </c>
      <c r="L2376" t="s">
        <v>1083</v>
      </c>
      <c r="M2376">
        <v>8920075</v>
      </c>
      <c r="N2376" t="s">
        <v>57</v>
      </c>
      <c r="O2376" s="20">
        <v>45925</v>
      </c>
      <c r="P2376" t="s">
        <v>1084</v>
      </c>
      <c r="Q2376" s="20">
        <v>45925</v>
      </c>
      <c r="S2376" t="s">
        <v>776</v>
      </c>
      <c r="T2376">
        <v>500</v>
      </c>
      <c r="W2376">
        <v>5</v>
      </c>
      <c r="X2376" t="s">
        <v>1085</v>
      </c>
      <c r="AB2376" t="s">
        <v>1086</v>
      </c>
      <c r="AK2376">
        <v>0</v>
      </c>
      <c r="AL2376">
        <v>0</v>
      </c>
      <c r="AN2376" s="20">
        <v>45925</v>
      </c>
    </row>
    <row r="2377" spans="1:40" x14ac:dyDescent="0.25">
      <c r="A2377">
        <v>9258474</v>
      </c>
      <c r="B2377" t="s">
        <v>1539</v>
      </c>
      <c r="C2377" t="s">
        <v>114</v>
      </c>
      <c r="D2377" t="s">
        <v>7</v>
      </c>
      <c r="E2377" t="s">
        <v>7</v>
      </c>
      <c r="G2377" s="20">
        <v>41898</v>
      </c>
      <c r="H2377" t="s">
        <v>412</v>
      </c>
      <c r="I2377">
        <v>-12</v>
      </c>
      <c r="J2377" t="s">
        <v>1087</v>
      </c>
      <c r="L2377" t="s">
        <v>1083</v>
      </c>
      <c r="M2377">
        <v>8921458</v>
      </c>
      <c r="N2377" t="s">
        <v>92</v>
      </c>
      <c r="O2377" s="20">
        <v>45903</v>
      </c>
      <c r="P2377" t="s">
        <v>1084</v>
      </c>
      <c r="Q2377" s="20">
        <v>44814</v>
      </c>
      <c r="S2377" t="s">
        <v>776</v>
      </c>
      <c r="T2377">
        <v>605</v>
      </c>
      <c r="W2377">
        <v>6</v>
      </c>
      <c r="X2377" t="s">
        <v>1085</v>
      </c>
      <c r="AB2377" t="s">
        <v>1086</v>
      </c>
      <c r="AK2377">
        <v>0</v>
      </c>
      <c r="AL2377">
        <v>0</v>
      </c>
      <c r="AN2377" s="20">
        <v>45903</v>
      </c>
    </row>
    <row r="2378" spans="1:40" x14ac:dyDescent="0.25">
      <c r="A2378">
        <v>9266110</v>
      </c>
      <c r="B2378" t="s">
        <v>3734</v>
      </c>
      <c r="C2378" t="s">
        <v>154</v>
      </c>
      <c r="D2378" t="s">
        <v>58</v>
      </c>
      <c r="G2378" s="20">
        <v>43380</v>
      </c>
      <c r="H2378" t="s">
        <v>58</v>
      </c>
      <c r="I2378">
        <v>-9</v>
      </c>
      <c r="J2378" t="s">
        <v>1087</v>
      </c>
      <c r="L2378" t="s">
        <v>1083</v>
      </c>
      <c r="M2378">
        <v>8921458</v>
      </c>
      <c r="N2378" t="s">
        <v>92</v>
      </c>
      <c r="O2378" s="20">
        <v>45905</v>
      </c>
      <c r="P2378" t="s">
        <v>1084</v>
      </c>
      <c r="Q2378" s="20">
        <v>45905</v>
      </c>
      <c r="S2378" t="s">
        <v>776</v>
      </c>
      <c r="T2378">
        <v>500</v>
      </c>
      <c r="W2378">
        <v>5</v>
      </c>
      <c r="X2378" t="s">
        <v>1085</v>
      </c>
      <c r="AB2378" t="s">
        <v>1086</v>
      </c>
      <c r="AK2378">
        <v>0</v>
      </c>
      <c r="AL2378">
        <v>0</v>
      </c>
      <c r="AN2378" s="20">
        <v>45905</v>
      </c>
    </row>
    <row r="2379" spans="1:40" x14ac:dyDescent="0.25">
      <c r="A2379">
        <v>9267351</v>
      </c>
      <c r="B2379" t="s">
        <v>2291</v>
      </c>
      <c r="C2379" t="s">
        <v>1353</v>
      </c>
      <c r="D2379" t="s">
        <v>58</v>
      </c>
      <c r="G2379" s="20">
        <v>41439</v>
      </c>
      <c r="H2379" t="s">
        <v>443</v>
      </c>
      <c r="I2379">
        <v>-13</v>
      </c>
      <c r="J2379" t="s">
        <v>1082</v>
      </c>
      <c r="L2379" t="s">
        <v>1083</v>
      </c>
      <c r="M2379">
        <v>8920312</v>
      </c>
      <c r="N2379" t="s">
        <v>193</v>
      </c>
      <c r="O2379" s="20">
        <v>45957</v>
      </c>
      <c r="P2379" t="s">
        <v>1084</v>
      </c>
      <c r="Q2379" s="20">
        <v>45957</v>
      </c>
      <c r="S2379" t="s">
        <v>776</v>
      </c>
      <c r="T2379">
        <v>500</v>
      </c>
      <c r="W2379">
        <v>5</v>
      </c>
      <c r="X2379" t="s">
        <v>1085</v>
      </c>
      <c r="AB2379" t="s">
        <v>1086</v>
      </c>
      <c r="AK2379">
        <v>0</v>
      </c>
      <c r="AL2379">
        <v>0</v>
      </c>
      <c r="AN2379" s="20">
        <v>45957</v>
      </c>
    </row>
    <row r="2380" spans="1:40" x14ac:dyDescent="0.25">
      <c r="A2380">
        <v>9265807</v>
      </c>
      <c r="B2380" t="s">
        <v>3735</v>
      </c>
      <c r="C2380" t="s">
        <v>198</v>
      </c>
      <c r="D2380" t="s">
        <v>58</v>
      </c>
      <c r="G2380" s="20">
        <v>42000</v>
      </c>
      <c r="H2380" t="s">
        <v>412</v>
      </c>
      <c r="I2380">
        <v>-12</v>
      </c>
      <c r="J2380" t="s">
        <v>1087</v>
      </c>
      <c r="L2380" t="s">
        <v>1083</v>
      </c>
      <c r="M2380">
        <v>8920646</v>
      </c>
      <c r="N2380" t="s">
        <v>175</v>
      </c>
      <c r="O2380" s="20">
        <v>45875</v>
      </c>
      <c r="P2380" t="s">
        <v>1084</v>
      </c>
      <c r="Q2380" s="20">
        <v>45875</v>
      </c>
      <c r="S2380" t="s">
        <v>776</v>
      </c>
      <c r="T2380">
        <v>500</v>
      </c>
      <c r="W2380">
        <v>5</v>
      </c>
      <c r="X2380" t="s">
        <v>1085</v>
      </c>
      <c r="AB2380" t="s">
        <v>1086</v>
      </c>
      <c r="AK2380">
        <v>0</v>
      </c>
      <c r="AL2380">
        <v>0</v>
      </c>
      <c r="AN2380" s="20">
        <v>45875</v>
      </c>
    </row>
    <row r="2381" spans="1:40" x14ac:dyDescent="0.25">
      <c r="A2381">
        <v>9265804</v>
      </c>
      <c r="B2381" t="s">
        <v>1588</v>
      </c>
      <c r="C2381" t="s">
        <v>71</v>
      </c>
      <c r="D2381" t="s">
        <v>58</v>
      </c>
      <c r="G2381" s="20">
        <v>41923</v>
      </c>
      <c r="H2381" t="s">
        <v>412</v>
      </c>
      <c r="I2381">
        <v>-12</v>
      </c>
      <c r="J2381" t="s">
        <v>1087</v>
      </c>
      <c r="L2381" t="s">
        <v>1083</v>
      </c>
      <c r="M2381">
        <v>8920646</v>
      </c>
      <c r="N2381" t="s">
        <v>175</v>
      </c>
      <c r="O2381" s="20">
        <v>45875</v>
      </c>
      <c r="P2381" t="s">
        <v>1084</v>
      </c>
      <c r="Q2381" s="20">
        <v>45875</v>
      </c>
      <c r="S2381" t="s">
        <v>776</v>
      </c>
      <c r="T2381">
        <v>500</v>
      </c>
      <c r="W2381">
        <v>5</v>
      </c>
      <c r="X2381" t="s">
        <v>1085</v>
      </c>
      <c r="AB2381" t="s">
        <v>1086</v>
      </c>
      <c r="AK2381">
        <v>0</v>
      </c>
      <c r="AL2381">
        <v>0</v>
      </c>
      <c r="AN2381" s="20">
        <v>45875</v>
      </c>
    </row>
    <row r="2382" spans="1:40" x14ac:dyDescent="0.25">
      <c r="A2382">
        <v>9265616</v>
      </c>
      <c r="B2382" t="s">
        <v>3736</v>
      </c>
      <c r="C2382" t="s">
        <v>77</v>
      </c>
      <c r="D2382" t="s">
        <v>58</v>
      </c>
      <c r="G2382" s="20">
        <v>44519</v>
      </c>
      <c r="H2382" t="s">
        <v>58</v>
      </c>
      <c r="I2382">
        <v>-9</v>
      </c>
      <c r="J2382" t="s">
        <v>1087</v>
      </c>
      <c r="L2382" t="s">
        <v>1083</v>
      </c>
      <c r="M2382">
        <v>8920309</v>
      </c>
      <c r="N2382" t="s">
        <v>195</v>
      </c>
      <c r="O2382" s="20">
        <v>45846</v>
      </c>
      <c r="P2382" t="s">
        <v>1084</v>
      </c>
      <c r="Q2382" s="20">
        <v>45846</v>
      </c>
      <c r="S2382" t="s">
        <v>776</v>
      </c>
      <c r="T2382">
        <v>500</v>
      </c>
      <c r="W2382">
        <v>5</v>
      </c>
      <c r="X2382" t="s">
        <v>1085</v>
      </c>
      <c r="AB2382" t="s">
        <v>1086</v>
      </c>
      <c r="AK2382">
        <v>1</v>
      </c>
      <c r="AL2382">
        <v>0</v>
      </c>
      <c r="AN2382" s="20">
        <v>45846</v>
      </c>
    </row>
    <row r="2383" spans="1:40" x14ac:dyDescent="0.25">
      <c r="A2383">
        <v>9265617</v>
      </c>
      <c r="B2383" t="s">
        <v>3736</v>
      </c>
      <c r="C2383" t="s">
        <v>513</v>
      </c>
      <c r="D2383" t="s">
        <v>58</v>
      </c>
      <c r="G2383" s="20">
        <v>44519</v>
      </c>
      <c r="H2383" t="s">
        <v>58</v>
      </c>
      <c r="I2383">
        <v>-9</v>
      </c>
      <c r="J2383" t="s">
        <v>1087</v>
      </c>
      <c r="L2383" t="s">
        <v>1083</v>
      </c>
      <c r="M2383">
        <v>8920309</v>
      </c>
      <c r="N2383" t="s">
        <v>195</v>
      </c>
      <c r="O2383" s="20">
        <v>45846</v>
      </c>
      <c r="P2383" t="s">
        <v>1084</v>
      </c>
      <c r="Q2383" s="20">
        <v>45846</v>
      </c>
      <c r="S2383" t="s">
        <v>776</v>
      </c>
      <c r="T2383">
        <v>500</v>
      </c>
      <c r="W2383">
        <v>5</v>
      </c>
      <c r="X2383" t="s">
        <v>1085</v>
      </c>
      <c r="AB2383" t="s">
        <v>1086</v>
      </c>
      <c r="AK2383">
        <v>0</v>
      </c>
      <c r="AL2383">
        <v>0</v>
      </c>
      <c r="AN2383" s="20">
        <v>45846</v>
      </c>
    </row>
    <row r="2384" spans="1:40" x14ac:dyDescent="0.25">
      <c r="A2384">
        <v>9265618</v>
      </c>
      <c r="B2384" t="s">
        <v>3736</v>
      </c>
      <c r="C2384" t="s">
        <v>746</v>
      </c>
      <c r="D2384" t="s">
        <v>58</v>
      </c>
      <c r="G2384" s="20">
        <v>42528</v>
      </c>
      <c r="H2384" t="s">
        <v>1465</v>
      </c>
      <c r="I2384">
        <v>-10</v>
      </c>
      <c r="J2384" t="s">
        <v>1082</v>
      </c>
      <c r="L2384" t="s">
        <v>1083</v>
      </c>
      <c r="M2384">
        <v>8920309</v>
      </c>
      <c r="N2384" t="s">
        <v>195</v>
      </c>
      <c r="O2384" s="20">
        <v>45846</v>
      </c>
      <c r="P2384" t="s">
        <v>1084</v>
      </c>
      <c r="Q2384" s="20">
        <v>45846</v>
      </c>
      <c r="S2384" t="s">
        <v>776</v>
      </c>
      <c r="T2384">
        <v>500</v>
      </c>
      <c r="W2384">
        <v>5</v>
      </c>
      <c r="X2384" t="s">
        <v>1085</v>
      </c>
      <c r="AB2384" t="s">
        <v>1086</v>
      </c>
      <c r="AK2384">
        <v>0</v>
      </c>
      <c r="AL2384">
        <v>0</v>
      </c>
      <c r="AN2384" s="20">
        <v>45846</v>
      </c>
    </row>
    <row r="2385" spans="1:40" x14ac:dyDescent="0.25">
      <c r="A2385">
        <v>9266689</v>
      </c>
      <c r="B2385" t="s">
        <v>3737</v>
      </c>
      <c r="C2385" t="s">
        <v>994</v>
      </c>
      <c r="D2385" t="s">
        <v>58</v>
      </c>
      <c r="G2385" s="20">
        <v>41555</v>
      </c>
      <c r="H2385" t="s">
        <v>443</v>
      </c>
      <c r="I2385">
        <v>-13</v>
      </c>
      <c r="J2385" t="s">
        <v>1087</v>
      </c>
      <c r="L2385" t="s">
        <v>1083</v>
      </c>
      <c r="M2385">
        <v>8921316</v>
      </c>
      <c r="N2385" t="s">
        <v>135</v>
      </c>
      <c r="O2385" s="20">
        <v>45923</v>
      </c>
      <c r="P2385" t="s">
        <v>1084</v>
      </c>
      <c r="Q2385" s="20">
        <v>45923</v>
      </c>
      <c r="S2385" t="s">
        <v>776</v>
      </c>
      <c r="T2385">
        <v>500</v>
      </c>
      <c r="W2385">
        <v>5</v>
      </c>
      <c r="X2385" t="s">
        <v>1085</v>
      </c>
      <c r="AB2385" t="s">
        <v>1086</v>
      </c>
      <c r="AK2385">
        <v>0</v>
      </c>
      <c r="AL2385">
        <v>0</v>
      </c>
      <c r="AN2385" s="20">
        <v>45923</v>
      </c>
    </row>
    <row r="2386" spans="1:40" x14ac:dyDescent="0.25">
      <c r="A2386">
        <v>9264527</v>
      </c>
      <c r="B2386" t="s">
        <v>2292</v>
      </c>
      <c r="C2386" t="s">
        <v>2293</v>
      </c>
      <c r="D2386" t="s">
        <v>58</v>
      </c>
      <c r="E2386" t="s">
        <v>58</v>
      </c>
      <c r="G2386" s="20">
        <v>41317</v>
      </c>
      <c r="H2386" t="s">
        <v>443</v>
      </c>
      <c r="I2386">
        <v>-13</v>
      </c>
      <c r="J2386" t="s">
        <v>1087</v>
      </c>
      <c r="L2386" t="s">
        <v>1083</v>
      </c>
      <c r="M2386">
        <v>8920049</v>
      </c>
      <c r="N2386" t="s">
        <v>235</v>
      </c>
      <c r="O2386" s="20">
        <v>45952</v>
      </c>
      <c r="P2386" t="s">
        <v>1084</v>
      </c>
      <c r="Q2386" s="20">
        <v>45578</v>
      </c>
      <c r="S2386" t="s">
        <v>776</v>
      </c>
      <c r="T2386">
        <v>500</v>
      </c>
      <c r="W2386">
        <v>5</v>
      </c>
      <c r="X2386" t="s">
        <v>1085</v>
      </c>
      <c r="AB2386" t="s">
        <v>1086</v>
      </c>
      <c r="AK2386">
        <v>0</v>
      </c>
      <c r="AL2386">
        <v>0</v>
      </c>
      <c r="AN2386" s="20">
        <v>45952</v>
      </c>
    </row>
    <row r="2387" spans="1:40" x14ac:dyDescent="0.25">
      <c r="A2387">
        <v>9267236</v>
      </c>
      <c r="B2387" t="s">
        <v>3738</v>
      </c>
      <c r="C2387" t="s">
        <v>3739</v>
      </c>
      <c r="D2387" t="s">
        <v>58</v>
      </c>
      <c r="G2387" s="20">
        <v>42204</v>
      </c>
      <c r="H2387" t="s">
        <v>60</v>
      </c>
      <c r="I2387">
        <v>-11</v>
      </c>
      <c r="J2387" t="s">
        <v>1087</v>
      </c>
      <c r="L2387" t="s">
        <v>1083</v>
      </c>
      <c r="M2387">
        <v>8920234</v>
      </c>
      <c r="N2387" t="s">
        <v>208</v>
      </c>
      <c r="O2387" s="20">
        <v>45951</v>
      </c>
      <c r="P2387" t="s">
        <v>1084</v>
      </c>
      <c r="Q2387" s="20">
        <v>45951</v>
      </c>
      <c r="S2387" t="s">
        <v>776</v>
      </c>
      <c r="T2387">
        <v>500</v>
      </c>
      <c r="W2387">
        <v>5</v>
      </c>
      <c r="X2387" t="s">
        <v>1085</v>
      </c>
      <c r="AB2387" t="s">
        <v>1086</v>
      </c>
      <c r="AK2387">
        <v>0</v>
      </c>
      <c r="AL2387">
        <v>0</v>
      </c>
      <c r="AN2387" s="20">
        <v>45951</v>
      </c>
    </row>
    <row r="2388" spans="1:40" x14ac:dyDescent="0.25">
      <c r="A2388">
        <v>9267235</v>
      </c>
      <c r="B2388" t="s">
        <v>3740</v>
      </c>
      <c r="C2388" t="s">
        <v>1574</v>
      </c>
      <c r="D2388" t="s">
        <v>58</v>
      </c>
      <c r="G2388" s="20">
        <v>43026</v>
      </c>
      <c r="H2388" t="s">
        <v>58</v>
      </c>
      <c r="I2388">
        <v>-9</v>
      </c>
      <c r="J2388" t="s">
        <v>1087</v>
      </c>
      <c r="L2388" t="s">
        <v>1083</v>
      </c>
      <c r="M2388">
        <v>8920234</v>
      </c>
      <c r="N2388" t="s">
        <v>208</v>
      </c>
      <c r="O2388" s="20">
        <v>45951</v>
      </c>
      <c r="P2388" t="s">
        <v>1084</v>
      </c>
      <c r="Q2388" s="20">
        <v>45951</v>
      </c>
      <c r="S2388" t="s">
        <v>776</v>
      </c>
      <c r="T2388">
        <v>500</v>
      </c>
      <c r="W2388">
        <v>5</v>
      </c>
      <c r="X2388" t="s">
        <v>1085</v>
      </c>
      <c r="AB2388" t="s">
        <v>1086</v>
      </c>
      <c r="AK2388">
        <v>0</v>
      </c>
      <c r="AL2388">
        <v>0</v>
      </c>
      <c r="AN2388" s="20">
        <v>45951</v>
      </c>
    </row>
    <row r="2389" spans="1:40" x14ac:dyDescent="0.25">
      <c r="A2389">
        <v>9262481</v>
      </c>
      <c r="B2389" t="s">
        <v>2294</v>
      </c>
      <c r="C2389" t="s">
        <v>2295</v>
      </c>
      <c r="D2389" t="s">
        <v>7</v>
      </c>
      <c r="E2389" t="s">
        <v>58</v>
      </c>
      <c r="G2389" s="20">
        <v>41571</v>
      </c>
      <c r="H2389" t="s">
        <v>443</v>
      </c>
      <c r="I2389">
        <v>-13</v>
      </c>
      <c r="J2389" t="s">
        <v>1087</v>
      </c>
      <c r="L2389" t="s">
        <v>1083</v>
      </c>
      <c r="M2389">
        <v>8920646</v>
      </c>
      <c r="N2389" t="s">
        <v>175</v>
      </c>
      <c r="O2389" s="20">
        <v>45977</v>
      </c>
      <c r="P2389" t="s">
        <v>1084</v>
      </c>
      <c r="Q2389" s="20">
        <v>45519</v>
      </c>
      <c r="S2389" t="s">
        <v>776</v>
      </c>
      <c r="T2389">
        <v>500</v>
      </c>
      <c r="W2389">
        <v>5</v>
      </c>
      <c r="X2389" t="s">
        <v>1085</v>
      </c>
      <c r="AB2389" t="s">
        <v>1086</v>
      </c>
      <c r="AK2389">
        <v>0</v>
      </c>
      <c r="AL2389">
        <v>0</v>
      </c>
      <c r="AN2389" s="20">
        <v>45876</v>
      </c>
    </row>
    <row r="2390" spans="1:40" x14ac:dyDescent="0.25">
      <c r="A2390">
        <v>9267055</v>
      </c>
      <c r="B2390" t="s">
        <v>3741</v>
      </c>
      <c r="C2390" t="s">
        <v>68</v>
      </c>
      <c r="D2390" t="s">
        <v>58</v>
      </c>
      <c r="G2390" s="20">
        <v>41452</v>
      </c>
      <c r="H2390" t="s">
        <v>443</v>
      </c>
      <c r="I2390">
        <v>-13</v>
      </c>
      <c r="J2390" t="s">
        <v>1087</v>
      </c>
      <c r="L2390" t="s">
        <v>1083</v>
      </c>
      <c r="M2390">
        <v>8920309</v>
      </c>
      <c r="N2390" t="s">
        <v>195</v>
      </c>
      <c r="O2390" s="20">
        <v>45938</v>
      </c>
      <c r="P2390" t="s">
        <v>1084</v>
      </c>
      <c r="Q2390" s="20">
        <v>45938</v>
      </c>
      <c r="S2390" t="s">
        <v>776</v>
      </c>
      <c r="T2390">
        <v>500</v>
      </c>
      <c r="W2390">
        <v>5</v>
      </c>
      <c r="X2390" t="s">
        <v>1085</v>
      </c>
      <c r="AB2390" t="s">
        <v>1086</v>
      </c>
      <c r="AK2390">
        <v>0</v>
      </c>
      <c r="AL2390">
        <v>0</v>
      </c>
      <c r="AN2390" s="20">
        <v>45938</v>
      </c>
    </row>
    <row r="2391" spans="1:40" x14ac:dyDescent="0.25">
      <c r="A2391">
        <v>9266652</v>
      </c>
      <c r="B2391" t="s">
        <v>3742</v>
      </c>
      <c r="C2391" t="s">
        <v>3743</v>
      </c>
      <c r="D2391" t="s">
        <v>58</v>
      </c>
      <c r="G2391" s="20">
        <v>42291</v>
      </c>
      <c r="H2391" t="s">
        <v>60</v>
      </c>
      <c r="I2391">
        <v>-11</v>
      </c>
      <c r="J2391" t="s">
        <v>1082</v>
      </c>
      <c r="L2391" t="s">
        <v>1083</v>
      </c>
      <c r="M2391">
        <v>8921099</v>
      </c>
      <c r="N2391" t="s">
        <v>174</v>
      </c>
      <c r="O2391" s="20">
        <v>45921</v>
      </c>
      <c r="P2391" t="s">
        <v>1084</v>
      </c>
      <c r="Q2391" s="20">
        <v>45921</v>
      </c>
      <c r="S2391" t="s">
        <v>776</v>
      </c>
      <c r="T2391">
        <v>500</v>
      </c>
      <c r="W2391">
        <v>5</v>
      </c>
      <c r="X2391" t="s">
        <v>1085</v>
      </c>
      <c r="AB2391" t="s">
        <v>1086</v>
      </c>
      <c r="AK2391">
        <v>0</v>
      </c>
      <c r="AL2391">
        <v>0</v>
      </c>
      <c r="AN2391" s="20">
        <v>45921</v>
      </c>
    </row>
    <row r="2392" spans="1:40" x14ac:dyDescent="0.25">
      <c r="A2392">
        <v>9259984</v>
      </c>
      <c r="B2392" t="s">
        <v>519</v>
      </c>
      <c r="C2392" t="s">
        <v>263</v>
      </c>
      <c r="D2392" t="s">
        <v>58</v>
      </c>
      <c r="E2392" t="s">
        <v>58</v>
      </c>
      <c r="G2392" s="20">
        <v>40923</v>
      </c>
      <c r="H2392" t="s">
        <v>458</v>
      </c>
      <c r="I2392">
        <v>-14</v>
      </c>
      <c r="J2392" t="s">
        <v>1082</v>
      </c>
      <c r="L2392" t="s">
        <v>1083</v>
      </c>
      <c r="M2392">
        <v>8920075</v>
      </c>
      <c r="N2392" t="s">
        <v>57</v>
      </c>
      <c r="O2392" s="20">
        <v>45937</v>
      </c>
      <c r="P2392" t="s">
        <v>1084</v>
      </c>
      <c r="Q2392" s="20">
        <v>44904</v>
      </c>
      <c r="S2392" t="s">
        <v>776</v>
      </c>
      <c r="T2392">
        <v>500</v>
      </c>
      <c r="W2392">
        <v>5</v>
      </c>
      <c r="X2392" t="s">
        <v>1085</v>
      </c>
      <c r="AB2392" t="s">
        <v>1086</v>
      </c>
      <c r="AK2392">
        <v>0</v>
      </c>
      <c r="AL2392">
        <v>0</v>
      </c>
      <c r="AN2392" s="20">
        <v>45937</v>
      </c>
    </row>
    <row r="2393" spans="1:40" x14ac:dyDescent="0.25">
      <c r="A2393">
        <v>9266517</v>
      </c>
      <c r="B2393" t="s">
        <v>3744</v>
      </c>
      <c r="C2393" t="s">
        <v>67</v>
      </c>
      <c r="D2393" t="s">
        <v>58</v>
      </c>
      <c r="G2393" s="20">
        <v>42819</v>
      </c>
      <c r="H2393" t="s">
        <v>58</v>
      </c>
      <c r="I2393">
        <v>-9</v>
      </c>
      <c r="J2393" t="s">
        <v>1087</v>
      </c>
      <c r="L2393" t="s">
        <v>1083</v>
      </c>
      <c r="M2393">
        <v>8921190</v>
      </c>
      <c r="N2393" t="s">
        <v>149</v>
      </c>
      <c r="O2393" s="20">
        <v>45916</v>
      </c>
      <c r="P2393" t="s">
        <v>1084</v>
      </c>
      <c r="Q2393" s="20">
        <v>45916</v>
      </c>
      <c r="S2393" t="s">
        <v>776</v>
      </c>
      <c r="T2393">
        <v>500</v>
      </c>
      <c r="W2393">
        <v>5</v>
      </c>
      <c r="X2393" t="s">
        <v>1085</v>
      </c>
      <c r="AB2393" t="s">
        <v>1086</v>
      </c>
      <c r="AK2393">
        <v>0</v>
      </c>
      <c r="AL2393">
        <v>0</v>
      </c>
      <c r="AN2393" s="20">
        <v>45916</v>
      </c>
    </row>
    <row r="2394" spans="1:40" x14ac:dyDescent="0.25">
      <c r="A2394">
        <v>9260357</v>
      </c>
      <c r="B2394" t="s">
        <v>1379</v>
      </c>
      <c r="C2394" t="s">
        <v>1380</v>
      </c>
      <c r="D2394" t="s">
        <v>7</v>
      </c>
      <c r="E2394" t="s">
        <v>7</v>
      </c>
      <c r="G2394" s="20">
        <v>41464</v>
      </c>
      <c r="H2394" t="s">
        <v>443</v>
      </c>
      <c r="I2394">
        <v>-13</v>
      </c>
      <c r="J2394" t="s">
        <v>1087</v>
      </c>
      <c r="L2394" t="s">
        <v>1083</v>
      </c>
      <c r="M2394">
        <v>8920309</v>
      </c>
      <c r="N2394" t="s">
        <v>195</v>
      </c>
      <c r="O2394" s="20">
        <v>45933</v>
      </c>
      <c r="P2394" t="s">
        <v>1084</v>
      </c>
      <c r="Q2394" s="20">
        <v>45136</v>
      </c>
      <c r="S2394" t="s">
        <v>776</v>
      </c>
      <c r="T2394">
        <v>500</v>
      </c>
      <c r="W2394">
        <v>5</v>
      </c>
      <c r="X2394" t="s">
        <v>1085</v>
      </c>
      <c r="AB2394" t="s">
        <v>1086</v>
      </c>
      <c r="AK2394">
        <v>0</v>
      </c>
      <c r="AL2394">
        <v>0</v>
      </c>
      <c r="AN2394" s="20">
        <v>45845</v>
      </c>
    </row>
    <row r="2395" spans="1:40" x14ac:dyDescent="0.25">
      <c r="A2395">
        <v>9262378</v>
      </c>
      <c r="B2395" t="s">
        <v>2296</v>
      </c>
      <c r="C2395" t="s">
        <v>176</v>
      </c>
      <c r="D2395" t="s">
        <v>58</v>
      </c>
      <c r="E2395" t="s">
        <v>7</v>
      </c>
      <c r="G2395" s="20">
        <v>42841</v>
      </c>
      <c r="H2395" t="s">
        <v>58</v>
      </c>
      <c r="I2395">
        <v>-9</v>
      </c>
      <c r="J2395" t="s">
        <v>1087</v>
      </c>
      <c r="L2395" t="s">
        <v>1083</v>
      </c>
      <c r="M2395">
        <v>8920309</v>
      </c>
      <c r="N2395" t="s">
        <v>195</v>
      </c>
      <c r="O2395" s="20">
        <v>45845</v>
      </c>
      <c r="P2395" t="s">
        <v>1084</v>
      </c>
      <c r="Q2395" s="20">
        <v>45506</v>
      </c>
      <c r="S2395" t="s">
        <v>776</v>
      </c>
      <c r="T2395">
        <v>500</v>
      </c>
      <c r="W2395">
        <v>5</v>
      </c>
      <c r="X2395" t="s">
        <v>1085</v>
      </c>
      <c r="AB2395" t="s">
        <v>1086</v>
      </c>
      <c r="AK2395">
        <v>1</v>
      </c>
      <c r="AL2395">
        <v>1</v>
      </c>
      <c r="AN2395" s="20">
        <v>45845</v>
      </c>
    </row>
    <row r="2396" spans="1:40" x14ac:dyDescent="0.25">
      <c r="A2396">
        <v>9266164</v>
      </c>
      <c r="B2396" t="s">
        <v>3745</v>
      </c>
      <c r="C2396" t="s">
        <v>291</v>
      </c>
      <c r="D2396" t="s">
        <v>58</v>
      </c>
      <c r="G2396" s="20">
        <v>43457</v>
      </c>
      <c r="H2396" t="s">
        <v>58</v>
      </c>
      <c r="I2396">
        <v>-9</v>
      </c>
      <c r="J2396" t="s">
        <v>1087</v>
      </c>
      <c r="L2396" t="s">
        <v>1083</v>
      </c>
      <c r="M2396">
        <v>8921458</v>
      </c>
      <c r="N2396" t="s">
        <v>92</v>
      </c>
      <c r="O2396" s="20">
        <v>45907</v>
      </c>
      <c r="P2396" t="s">
        <v>1084</v>
      </c>
      <c r="Q2396" s="20">
        <v>45907</v>
      </c>
      <c r="S2396" t="s">
        <v>776</v>
      </c>
      <c r="T2396">
        <v>500</v>
      </c>
      <c r="W2396">
        <v>5</v>
      </c>
      <c r="X2396" t="s">
        <v>1085</v>
      </c>
      <c r="AB2396" t="s">
        <v>1086</v>
      </c>
      <c r="AK2396">
        <v>0</v>
      </c>
      <c r="AL2396">
        <v>0</v>
      </c>
      <c r="AN2396" s="20">
        <v>45907</v>
      </c>
    </row>
    <row r="2397" spans="1:40" x14ac:dyDescent="0.25">
      <c r="A2397">
        <v>9263645</v>
      </c>
      <c r="B2397" t="s">
        <v>2297</v>
      </c>
      <c r="C2397" t="s">
        <v>2298</v>
      </c>
      <c r="D2397" t="s">
        <v>58</v>
      </c>
      <c r="E2397" t="s">
        <v>58</v>
      </c>
      <c r="G2397" s="20">
        <v>42709</v>
      </c>
      <c r="H2397" t="s">
        <v>1465</v>
      </c>
      <c r="I2397">
        <v>-10</v>
      </c>
      <c r="J2397" t="s">
        <v>1087</v>
      </c>
      <c r="L2397" t="s">
        <v>1083</v>
      </c>
      <c r="M2397">
        <v>8920025</v>
      </c>
      <c r="N2397" t="s">
        <v>255</v>
      </c>
      <c r="O2397" s="20">
        <v>45935</v>
      </c>
      <c r="P2397" t="s">
        <v>1084</v>
      </c>
      <c r="Q2397" s="20">
        <v>45552</v>
      </c>
      <c r="S2397" t="s">
        <v>776</v>
      </c>
      <c r="T2397">
        <v>500</v>
      </c>
      <c r="W2397">
        <v>5</v>
      </c>
      <c r="X2397" t="s">
        <v>1085</v>
      </c>
      <c r="AB2397" t="s">
        <v>1086</v>
      </c>
      <c r="AK2397">
        <v>0</v>
      </c>
      <c r="AL2397">
        <v>0</v>
      </c>
      <c r="AN2397" s="20">
        <v>45935</v>
      </c>
    </row>
    <row r="2398" spans="1:40" x14ac:dyDescent="0.25">
      <c r="A2398">
        <v>9264481</v>
      </c>
      <c r="B2398" t="s">
        <v>2300</v>
      </c>
      <c r="C2398" t="s">
        <v>1321</v>
      </c>
      <c r="D2398" t="s">
        <v>58</v>
      </c>
      <c r="E2398" t="s">
        <v>58</v>
      </c>
      <c r="G2398" s="20">
        <v>41028</v>
      </c>
      <c r="H2398" t="s">
        <v>458</v>
      </c>
      <c r="I2398">
        <v>-14</v>
      </c>
      <c r="J2398" t="s">
        <v>1087</v>
      </c>
      <c r="L2398" t="s">
        <v>1083</v>
      </c>
      <c r="M2398">
        <v>8920389</v>
      </c>
      <c r="N2398" t="s">
        <v>184</v>
      </c>
      <c r="O2398" s="20">
        <v>45939</v>
      </c>
      <c r="P2398" t="s">
        <v>1084</v>
      </c>
      <c r="Q2398" s="20">
        <v>45577</v>
      </c>
      <c r="S2398" t="s">
        <v>776</v>
      </c>
      <c r="T2398">
        <v>500</v>
      </c>
      <c r="W2398">
        <v>5</v>
      </c>
      <c r="X2398" t="s">
        <v>1085</v>
      </c>
      <c r="AB2398" t="s">
        <v>1088</v>
      </c>
      <c r="AK2398">
        <v>0</v>
      </c>
      <c r="AL2398">
        <v>0</v>
      </c>
      <c r="AN2398" s="20">
        <v>45939</v>
      </c>
    </row>
    <row r="2399" spans="1:40" x14ac:dyDescent="0.25">
      <c r="A2399">
        <v>9264031</v>
      </c>
      <c r="B2399" t="s">
        <v>4295</v>
      </c>
      <c r="C2399" t="s">
        <v>71</v>
      </c>
      <c r="D2399" t="s">
        <v>58</v>
      </c>
      <c r="E2399" t="s">
        <v>58</v>
      </c>
      <c r="G2399" s="20">
        <v>41937</v>
      </c>
      <c r="H2399" t="s">
        <v>412</v>
      </c>
      <c r="I2399">
        <v>-12</v>
      </c>
      <c r="J2399" t="s">
        <v>1087</v>
      </c>
      <c r="L2399" t="s">
        <v>1083</v>
      </c>
      <c r="M2399">
        <v>8921190</v>
      </c>
      <c r="N2399" t="s">
        <v>149</v>
      </c>
      <c r="O2399" s="20">
        <v>45980</v>
      </c>
      <c r="P2399" t="s">
        <v>1084</v>
      </c>
      <c r="Q2399" s="20">
        <v>45566</v>
      </c>
      <c r="S2399" t="s">
        <v>776</v>
      </c>
      <c r="T2399">
        <v>500</v>
      </c>
      <c r="W2399">
        <v>5</v>
      </c>
      <c r="X2399" t="s">
        <v>1085</v>
      </c>
      <c r="AB2399" t="s">
        <v>1086</v>
      </c>
      <c r="AK2399">
        <v>0</v>
      </c>
      <c r="AL2399">
        <v>0</v>
      </c>
      <c r="AN2399" s="20">
        <v>45980</v>
      </c>
    </row>
    <row r="2400" spans="1:40" x14ac:dyDescent="0.25">
      <c r="A2400">
        <v>9261755</v>
      </c>
      <c r="B2400" t="s">
        <v>267</v>
      </c>
      <c r="C2400" t="s">
        <v>131</v>
      </c>
      <c r="D2400" t="s">
        <v>58</v>
      </c>
      <c r="E2400" t="s">
        <v>58</v>
      </c>
      <c r="G2400" s="20">
        <v>41010</v>
      </c>
      <c r="H2400" t="s">
        <v>458</v>
      </c>
      <c r="I2400">
        <v>-14</v>
      </c>
      <c r="J2400" t="s">
        <v>1087</v>
      </c>
      <c r="L2400" t="s">
        <v>1083</v>
      </c>
      <c r="M2400">
        <v>8921190</v>
      </c>
      <c r="N2400" t="s">
        <v>149</v>
      </c>
      <c r="O2400" s="20">
        <v>45874</v>
      </c>
      <c r="P2400" t="s">
        <v>1084</v>
      </c>
      <c r="Q2400" s="20">
        <v>45243</v>
      </c>
      <c r="S2400" t="s">
        <v>776</v>
      </c>
      <c r="T2400">
        <v>500</v>
      </c>
      <c r="W2400">
        <v>5</v>
      </c>
      <c r="X2400" t="s">
        <v>1085</v>
      </c>
      <c r="AB2400" t="s">
        <v>1086</v>
      </c>
      <c r="AK2400">
        <v>0</v>
      </c>
      <c r="AL2400">
        <v>0</v>
      </c>
      <c r="AN2400" s="20">
        <v>45874</v>
      </c>
    </row>
    <row r="2401" spans="1:40" x14ac:dyDescent="0.25">
      <c r="A2401">
        <v>9266582</v>
      </c>
      <c r="B2401" t="s">
        <v>3746</v>
      </c>
      <c r="C2401" t="s">
        <v>65</v>
      </c>
      <c r="D2401" t="s">
        <v>7</v>
      </c>
      <c r="G2401" s="20">
        <v>41835</v>
      </c>
      <c r="H2401" t="s">
        <v>412</v>
      </c>
      <c r="I2401">
        <v>-12</v>
      </c>
      <c r="J2401" t="s">
        <v>1087</v>
      </c>
      <c r="L2401" t="s">
        <v>1083</v>
      </c>
      <c r="M2401">
        <v>8920503</v>
      </c>
      <c r="N2401" t="s">
        <v>177</v>
      </c>
      <c r="O2401" s="20">
        <v>45918</v>
      </c>
      <c r="P2401" t="s">
        <v>1084</v>
      </c>
      <c r="Q2401" s="20">
        <v>45918</v>
      </c>
      <c r="R2401" s="20">
        <v>45896</v>
      </c>
      <c r="S2401" t="s">
        <v>300</v>
      </c>
      <c r="T2401">
        <v>500</v>
      </c>
      <c r="W2401">
        <v>5</v>
      </c>
      <c r="X2401" t="s">
        <v>1085</v>
      </c>
      <c r="AB2401" t="s">
        <v>1086</v>
      </c>
      <c r="AK2401">
        <v>0</v>
      </c>
      <c r="AL2401">
        <v>0</v>
      </c>
      <c r="AN2401" s="20">
        <v>45918</v>
      </c>
    </row>
    <row r="2402" spans="1:40" x14ac:dyDescent="0.25">
      <c r="A2402">
        <v>9265832</v>
      </c>
      <c r="B2402" t="s">
        <v>3747</v>
      </c>
      <c r="C2402" t="s">
        <v>123</v>
      </c>
      <c r="D2402" t="s">
        <v>58</v>
      </c>
      <c r="G2402" s="20">
        <v>40570</v>
      </c>
      <c r="H2402" t="s">
        <v>468</v>
      </c>
      <c r="I2402">
        <v>-15</v>
      </c>
      <c r="J2402" t="s">
        <v>1087</v>
      </c>
      <c r="L2402" t="s">
        <v>1083</v>
      </c>
      <c r="M2402">
        <v>8920646</v>
      </c>
      <c r="N2402" t="s">
        <v>175</v>
      </c>
      <c r="O2402" s="20">
        <v>45876</v>
      </c>
      <c r="P2402" t="s">
        <v>1084</v>
      </c>
      <c r="Q2402" s="20">
        <v>45876</v>
      </c>
      <c r="S2402" t="s">
        <v>776</v>
      </c>
      <c r="T2402">
        <v>500</v>
      </c>
      <c r="W2402">
        <v>5</v>
      </c>
      <c r="X2402" t="s">
        <v>1085</v>
      </c>
      <c r="AB2402" t="s">
        <v>1086</v>
      </c>
      <c r="AK2402">
        <v>0</v>
      </c>
      <c r="AL2402">
        <v>0</v>
      </c>
      <c r="AN2402" s="20">
        <v>45876</v>
      </c>
    </row>
    <row r="2403" spans="1:40" x14ac:dyDescent="0.25">
      <c r="A2403">
        <v>9266964</v>
      </c>
      <c r="B2403" t="s">
        <v>3748</v>
      </c>
      <c r="C2403" t="s">
        <v>411</v>
      </c>
      <c r="D2403" t="s">
        <v>58</v>
      </c>
      <c r="G2403" s="20">
        <v>41031</v>
      </c>
      <c r="H2403" t="s">
        <v>458</v>
      </c>
      <c r="I2403">
        <v>-14</v>
      </c>
      <c r="J2403" t="s">
        <v>1087</v>
      </c>
      <c r="L2403" t="s">
        <v>1083</v>
      </c>
      <c r="M2403">
        <v>8920075</v>
      </c>
      <c r="N2403" t="s">
        <v>57</v>
      </c>
      <c r="O2403" s="20">
        <v>45932</v>
      </c>
      <c r="P2403" t="s">
        <v>1084</v>
      </c>
      <c r="Q2403" s="20">
        <v>45932</v>
      </c>
      <c r="S2403" t="s">
        <v>776</v>
      </c>
      <c r="T2403">
        <v>500</v>
      </c>
      <c r="W2403">
        <v>5</v>
      </c>
      <c r="X2403" t="s">
        <v>1085</v>
      </c>
      <c r="AB2403" t="s">
        <v>1086</v>
      </c>
      <c r="AK2403">
        <v>0</v>
      </c>
      <c r="AL2403">
        <v>0</v>
      </c>
      <c r="AN2403" s="20">
        <v>45932</v>
      </c>
    </row>
    <row r="2404" spans="1:40" x14ac:dyDescent="0.25">
      <c r="A2404">
        <v>9266598</v>
      </c>
      <c r="B2404" t="s">
        <v>3749</v>
      </c>
      <c r="C2404" t="s">
        <v>3750</v>
      </c>
      <c r="D2404" t="s">
        <v>58</v>
      </c>
      <c r="G2404" s="20">
        <v>41582</v>
      </c>
      <c r="H2404" t="s">
        <v>443</v>
      </c>
      <c r="I2404">
        <v>-13</v>
      </c>
      <c r="J2404" t="s">
        <v>1087</v>
      </c>
      <c r="L2404" t="s">
        <v>1083</v>
      </c>
      <c r="M2404">
        <v>8921164</v>
      </c>
      <c r="N2404" t="s">
        <v>172</v>
      </c>
      <c r="O2404" s="20">
        <v>45919</v>
      </c>
      <c r="P2404" t="s">
        <v>1084</v>
      </c>
      <c r="Q2404" s="20">
        <v>45919</v>
      </c>
      <c r="S2404" t="s">
        <v>776</v>
      </c>
      <c r="T2404">
        <v>500</v>
      </c>
      <c r="W2404">
        <v>5</v>
      </c>
      <c r="X2404" t="s">
        <v>1085</v>
      </c>
      <c r="AB2404" t="s">
        <v>1086</v>
      </c>
      <c r="AK2404">
        <v>0</v>
      </c>
      <c r="AL2404">
        <v>0</v>
      </c>
      <c r="AN2404" s="20">
        <v>45919</v>
      </c>
    </row>
    <row r="2405" spans="1:40" x14ac:dyDescent="0.25">
      <c r="A2405">
        <v>9260757</v>
      </c>
      <c r="B2405" t="s">
        <v>1381</v>
      </c>
      <c r="C2405" t="s">
        <v>159</v>
      </c>
      <c r="D2405" t="s">
        <v>58</v>
      </c>
      <c r="E2405" t="s">
        <v>58</v>
      </c>
      <c r="G2405" s="20">
        <v>40758</v>
      </c>
      <c r="H2405" t="s">
        <v>468</v>
      </c>
      <c r="I2405">
        <v>-15</v>
      </c>
      <c r="J2405" t="s">
        <v>1087</v>
      </c>
      <c r="L2405" t="s">
        <v>1083</v>
      </c>
      <c r="M2405">
        <v>8920646</v>
      </c>
      <c r="N2405" t="s">
        <v>175</v>
      </c>
      <c r="O2405" s="20">
        <v>45876</v>
      </c>
      <c r="P2405" t="s">
        <v>1084</v>
      </c>
      <c r="Q2405" s="20">
        <v>45183</v>
      </c>
      <c r="R2405" s="20">
        <v>45833</v>
      </c>
      <c r="S2405" t="s">
        <v>300</v>
      </c>
      <c r="T2405">
        <v>500</v>
      </c>
      <c r="W2405">
        <v>5</v>
      </c>
      <c r="X2405" t="s">
        <v>1085</v>
      </c>
      <c r="AB2405" t="s">
        <v>1086</v>
      </c>
      <c r="AK2405">
        <v>0</v>
      </c>
      <c r="AL2405">
        <v>0</v>
      </c>
      <c r="AN2405" s="20">
        <v>45876</v>
      </c>
    </row>
    <row r="2406" spans="1:40" x14ac:dyDescent="0.25">
      <c r="A2406">
        <v>9261677</v>
      </c>
      <c r="B2406" t="s">
        <v>1382</v>
      </c>
      <c r="C2406" t="s">
        <v>1383</v>
      </c>
      <c r="D2406" t="s">
        <v>7</v>
      </c>
      <c r="E2406" t="s">
        <v>7</v>
      </c>
      <c r="G2406" s="20">
        <v>41312</v>
      </c>
      <c r="H2406" t="s">
        <v>443</v>
      </c>
      <c r="I2406">
        <v>-13</v>
      </c>
      <c r="J2406" t="s">
        <v>1087</v>
      </c>
      <c r="L2406" t="s">
        <v>1083</v>
      </c>
      <c r="M2406">
        <v>8920151</v>
      </c>
      <c r="N2406" t="s">
        <v>606</v>
      </c>
      <c r="O2406" s="20">
        <v>45914</v>
      </c>
      <c r="P2406" t="s">
        <v>1084</v>
      </c>
      <c r="Q2406" s="20">
        <v>45230</v>
      </c>
      <c r="S2406" t="s">
        <v>776</v>
      </c>
      <c r="T2406">
        <v>568</v>
      </c>
      <c r="W2406">
        <v>5</v>
      </c>
      <c r="X2406" t="s">
        <v>1085</v>
      </c>
      <c r="AB2406" t="s">
        <v>1086</v>
      </c>
      <c r="AK2406">
        <v>0</v>
      </c>
      <c r="AL2406">
        <v>0</v>
      </c>
      <c r="AN2406" s="20">
        <v>45914</v>
      </c>
    </row>
    <row r="2407" spans="1:40" x14ac:dyDescent="0.25">
      <c r="A2407">
        <v>9254373</v>
      </c>
      <c r="B2407" t="s">
        <v>558</v>
      </c>
      <c r="C2407" t="s">
        <v>79</v>
      </c>
      <c r="D2407" t="s">
        <v>7</v>
      </c>
      <c r="E2407" t="s">
        <v>7</v>
      </c>
      <c r="G2407" s="20">
        <v>39692</v>
      </c>
      <c r="H2407" t="s">
        <v>489</v>
      </c>
      <c r="I2407">
        <v>-18</v>
      </c>
      <c r="J2407" t="s">
        <v>1087</v>
      </c>
      <c r="L2407" t="s">
        <v>1083</v>
      </c>
      <c r="M2407">
        <v>8920111</v>
      </c>
      <c r="N2407" t="s">
        <v>212</v>
      </c>
      <c r="O2407" s="20">
        <v>45897</v>
      </c>
      <c r="P2407" t="s">
        <v>1084</v>
      </c>
      <c r="Q2407" s="20">
        <v>43724</v>
      </c>
      <c r="S2407" t="s">
        <v>776</v>
      </c>
      <c r="T2407">
        <v>1416</v>
      </c>
      <c r="W2407">
        <v>14</v>
      </c>
      <c r="X2407" t="s">
        <v>1085</v>
      </c>
      <c r="AB2407" t="s">
        <v>1086</v>
      </c>
      <c r="AK2407">
        <v>0</v>
      </c>
      <c r="AL2407">
        <v>0</v>
      </c>
      <c r="AN2407" s="20">
        <v>45897</v>
      </c>
    </row>
    <row r="2408" spans="1:40" x14ac:dyDescent="0.25">
      <c r="A2408">
        <v>9260416</v>
      </c>
      <c r="B2408" t="s">
        <v>1384</v>
      </c>
      <c r="C2408" t="s">
        <v>1385</v>
      </c>
      <c r="D2408" t="s">
        <v>7</v>
      </c>
      <c r="E2408" t="s">
        <v>7</v>
      </c>
      <c r="G2408" s="20">
        <v>41385</v>
      </c>
      <c r="H2408" t="s">
        <v>443</v>
      </c>
      <c r="I2408">
        <v>-13</v>
      </c>
      <c r="J2408" t="s">
        <v>1082</v>
      </c>
      <c r="L2408" t="s">
        <v>1083</v>
      </c>
      <c r="M2408">
        <v>8921190</v>
      </c>
      <c r="N2408" t="s">
        <v>149</v>
      </c>
      <c r="O2408" s="20">
        <v>45874</v>
      </c>
      <c r="P2408" t="s">
        <v>1084</v>
      </c>
      <c r="Q2408" s="20">
        <v>45159</v>
      </c>
      <c r="S2408" t="s">
        <v>776</v>
      </c>
      <c r="T2408">
        <v>718</v>
      </c>
      <c r="W2408">
        <v>7</v>
      </c>
      <c r="X2408" t="s">
        <v>1085</v>
      </c>
      <c r="AB2408" t="s">
        <v>1086</v>
      </c>
      <c r="AK2408">
        <v>1</v>
      </c>
      <c r="AL2408">
        <v>0</v>
      </c>
      <c r="AN2408" s="20">
        <v>45874</v>
      </c>
    </row>
    <row r="2409" spans="1:40" x14ac:dyDescent="0.25">
      <c r="A2409">
        <v>9267282</v>
      </c>
      <c r="B2409" t="s">
        <v>3751</v>
      </c>
      <c r="C2409" t="s">
        <v>185</v>
      </c>
      <c r="D2409" t="s">
        <v>58</v>
      </c>
      <c r="G2409" s="20">
        <v>42739</v>
      </c>
      <c r="H2409" t="s">
        <v>58</v>
      </c>
      <c r="I2409">
        <v>-9</v>
      </c>
      <c r="J2409" t="s">
        <v>1087</v>
      </c>
      <c r="L2409" t="s">
        <v>1083</v>
      </c>
      <c r="M2409">
        <v>8920049</v>
      </c>
      <c r="N2409" t="s">
        <v>235</v>
      </c>
      <c r="O2409" s="20">
        <v>45952</v>
      </c>
      <c r="P2409" t="s">
        <v>1084</v>
      </c>
      <c r="Q2409" s="20">
        <v>45952</v>
      </c>
      <c r="S2409" t="s">
        <v>776</v>
      </c>
      <c r="T2409">
        <v>500</v>
      </c>
      <c r="W2409">
        <v>5</v>
      </c>
      <c r="X2409" t="s">
        <v>1085</v>
      </c>
      <c r="AB2409" t="s">
        <v>1086</v>
      </c>
      <c r="AK2409">
        <v>0</v>
      </c>
      <c r="AL2409">
        <v>0</v>
      </c>
      <c r="AN2409" s="20">
        <v>45952</v>
      </c>
    </row>
    <row r="2410" spans="1:40" x14ac:dyDescent="0.25">
      <c r="A2410">
        <v>9261187</v>
      </c>
      <c r="B2410" t="s">
        <v>1386</v>
      </c>
      <c r="C2410" t="s">
        <v>1387</v>
      </c>
      <c r="D2410" t="s">
        <v>7</v>
      </c>
      <c r="E2410" t="s">
        <v>7</v>
      </c>
      <c r="G2410" s="20">
        <v>40513</v>
      </c>
      <c r="H2410" t="s">
        <v>482</v>
      </c>
      <c r="I2410">
        <v>-16</v>
      </c>
      <c r="J2410" t="s">
        <v>1082</v>
      </c>
      <c r="L2410" t="s">
        <v>1083</v>
      </c>
      <c r="M2410">
        <v>8920646</v>
      </c>
      <c r="N2410" t="s">
        <v>175</v>
      </c>
      <c r="O2410" s="20">
        <v>45917</v>
      </c>
      <c r="P2410" t="s">
        <v>1084</v>
      </c>
      <c r="Q2410" s="20">
        <v>45200</v>
      </c>
      <c r="S2410" t="s">
        <v>776</v>
      </c>
      <c r="T2410">
        <v>784</v>
      </c>
      <c r="W2410">
        <v>7</v>
      </c>
      <c r="X2410" t="s">
        <v>1085</v>
      </c>
      <c r="AB2410" t="s">
        <v>1088</v>
      </c>
      <c r="AK2410">
        <v>0</v>
      </c>
      <c r="AL2410">
        <v>0</v>
      </c>
      <c r="AN2410" s="20">
        <v>45917</v>
      </c>
    </row>
    <row r="2411" spans="1:40" x14ac:dyDescent="0.25">
      <c r="A2411">
        <v>9259736</v>
      </c>
      <c r="B2411" t="s">
        <v>991</v>
      </c>
      <c r="C2411" t="s">
        <v>93</v>
      </c>
      <c r="D2411" t="s">
        <v>7</v>
      </c>
      <c r="E2411" t="s">
        <v>7</v>
      </c>
      <c r="G2411" s="20">
        <v>41515</v>
      </c>
      <c r="H2411" t="s">
        <v>443</v>
      </c>
      <c r="I2411">
        <v>-13</v>
      </c>
      <c r="J2411" t="s">
        <v>1087</v>
      </c>
      <c r="L2411" t="s">
        <v>1083</v>
      </c>
      <c r="M2411">
        <v>8920049</v>
      </c>
      <c r="N2411" t="s">
        <v>235</v>
      </c>
      <c r="O2411" s="20">
        <v>45915</v>
      </c>
      <c r="P2411" t="s">
        <v>1084</v>
      </c>
      <c r="Q2411" s="20">
        <v>44882</v>
      </c>
      <c r="S2411" t="s">
        <v>776</v>
      </c>
      <c r="T2411">
        <v>511</v>
      </c>
      <c r="W2411">
        <v>5</v>
      </c>
      <c r="X2411" t="s">
        <v>1085</v>
      </c>
      <c r="AB2411" t="s">
        <v>1086</v>
      </c>
      <c r="AK2411">
        <v>0</v>
      </c>
      <c r="AL2411">
        <v>0</v>
      </c>
      <c r="AN2411" s="20">
        <v>45915</v>
      </c>
    </row>
    <row r="2412" spans="1:40" x14ac:dyDescent="0.25">
      <c r="A2412">
        <v>9263226</v>
      </c>
      <c r="B2412" t="s">
        <v>2301</v>
      </c>
      <c r="C2412" t="s">
        <v>414</v>
      </c>
      <c r="D2412" t="s">
        <v>7</v>
      </c>
      <c r="E2412" t="s">
        <v>7</v>
      </c>
      <c r="G2412" s="20">
        <v>41586</v>
      </c>
      <c r="H2412" t="s">
        <v>443</v>
      </c>
      <c r="I2412">
        <v>-13</v>
      </c>
      <c r="J2412" t="s">
        <v>1087</v>
      </c>
      <c r="L2412" t="s">
        <v>1083</v>
      </c>
      <c r="M2412">
        <v>8920503</v>
      </c>
      <c r="N2412" t="s">
        <v>177</v>
      </c>
      <c r="O2412" s="20">
        <v>45977</v>
      </c>
      <c r="P2412" t="s">
        <v>1084</v>
      </c>
      <c r="Q2412" s="20">
        <v>45544</v>
      </c>
      <c r="S2412" t="s">
        <v>776</v>
      </c>
      <c r="T2412">
        <v>500</v>
      </c>
      <c r="W2412">
        <v>5</v>
      </c>
      <c r="X2412" t="s">
        <v>1085</v>
      </c>
      <c r="AB2412" t="s">
        <v>1086</v>
      </c>
      <c r="AK2412">
        <v>0</v>
      </c>
      <c r="AL2412">
        <v>0</v>
      </c>
      <c r="AN2412" s="20">
        <v>45905</v>
      </c>
    </row>
    <row r="2413" spans="1:40" x14ac:dyDescent="0.25">
      <c r="A2413">
        <v>9266664</v>
      </c>
      <c r="B2413" t="s">
        <v>3752</v>
      </c>
      <c r="C2413" t="s">
        <v>3753</v>
      </c>
      <c r="D2413" t="s">
        <v>58</v>
      </c>
      <c r="G2413" s="20">
        <v>41501</v>
      </c>
      <c r="H2413" t="s">
        <v>443</v>
      </c>
      <c r="I2413">
        <v>-13</v>
      </c>
      <c r="J2413" t="s">
        <v>1087</v>
      </c>
      <c r="L2413" t="s">
        <v>1083</v>
      </c>
      <c r="M2413">
        <v>8920503</v>
      </c>
      <c r="N2413" t="s">
        <v>177</v>
      </c>
      <c r="O2413" s="20">
        <v>45922</v>
      </c>
      <c r="P2413" t="s">
        <v>1084</v>
      </c>
      <c r="Q2413" s="20">
        <v>45922</v>
      </c>
      <c r="S2413" t="s">
        <v>776</v>
      </c>
      <c r="T2413">
        <v>500</v>
      </c>
      <c r="W2413">
        <v>5</v>
      </c>
      <c r="X2413" t="s">
        <v>1085</v>
      </c>
      <c r="AB2413" t="s">
        <v>1089</v>
      </c>
      <c r="AK2413">
        <v>0</v>
      </c>
      <c r="AL2413">
        <v>0</v>
      </c>
      <c r="AN2413" s="20">
        <v>45922</v>
      </c>
    </row>
    <row r="2414" spans="1:40" x14ac:dyDescent="0.25">
      <c r="A2414">
        <v>9267237</v>
      </c>
      <c r="B2414" t="s">
        <v>3754</v>
      </c>
      <c r="C2414" t="s">
        <v>2131</v>
      </c>
      <c r="D2414" t="s">
        <v>58</v>
      </c>
      <c r="G2414" s="20">
        <v>42029</v>
      </c>
      <c r="H2414" t="s">
        <v>60</v>
      </c>
      <c r="I2414">
        <v>-11</v>
      </c>
      <c r="J2414" t="s">
        <v>1082</v>
      </c>
      <c r="L2414" t="s">
        <v>1083</v>
      </c>
      <c r="M2414">
        <v>8920234</v>
      </c>
      <c r="N2414" t="s">
        <v>208</v>
      </c>
      <c r="O2414" s="20">
        <v>45951</v>
      </c>
      <c r="P2414" t="s">
        <v>1084</v>
      </c>
      <c r="Q2414" s="20">
        <v>45951</v>
      </c>
      <c r="S2414" t="s">
        <v>776</v>
      </c>
      <c r="T2414">
        <v>500</v>
      </c>
      <c r="W2414">
        <v>5</v>
      </c>
      <c r="X2414" t="s">
        <v>1085</v>
      </c>
      <c r="AB2414" t="s">
        <v>1086</v>
      </c>
      <c r="AK2414">
        <v>0</v>
      </c>
      <c r="AL2414">
        <v>0</v>
      </c>
      <c r="AN2414" s="20">
        <v>45951</v>
      </c>
    </row>
    <row r="2415" spans="1:40" x14ac:dyDescent="0.25">
      <c r="A2415">
        <v>9266154</v>
      </c>
      <c r="B2415" t="s">
        <v>3755</v>
      </c>
      <c r="C2415" t="s">
        <v>644</v>
      </c>
      <c r="D2415" t="s">
        <v>58</v>
      </c>
      <c r="G2415" s="20">
        <v>42011</v>
      </c>
      <c r="H2415" t="s">
        <v>60</v>
      </c>
      <c r="I2415">
        <v>-11</v>
      </c>
      <c r="J2415" t="s">
        <v>1087</v>
      </c>
      <c r="L2415" t="s">
        <v>1083</v>
      </c>
      <c r="M2415">
        <v>8920111</v>
      </c>
      <c r="N2415" t="s">
        <v>212</v>
      </c>
      <c r="O2415" s="20">
        <v>45907</v>
      </c>
      <c r="P2415" t="s">
        <v>1084</v>
      </c>
      <c r="Q2415" s="20">
        <v>45907</v>
      </c>
      <c r="S2415" t="s">
        <v>776</v>
      </c>
      <c r="T2415">
        <v>500</v>
      </c>
      <c r="W2415">
        <v>5</v>
      </c>
      <c r="X2415" t="s">
        <v>1085</v>
      </c>
      <c r="AB2415" t="s">
        <v>1086</v>
      </c>
      <c r="AK2415">
        <v>0</v>
      </c>
      <c r="AL2415">
        <v>0</v>
      </c>
      <c r="AN2415" s="20">
        <v>45907</v>
      </c>
    </row>
    <row r="2416" spans="1:40" x14ac:dyDescent="0.25">
      <c r="A2416">
        <v>9265704</v>
      </c>
      <c r="B2416" t="s">
        <v>3756</v>
      </c>
      <c r="C2416" t="s">
        <v>885</v>
      </c>
      <c r="D2416" t="s">
        <v>58</v>
      </c>
      <c r="G2416" s="20">
        <v>42965</v>
      </c>
      <c r="H2416" t="s">
        <v>58</v>
      </c>
      <c r="I2416">
        <v>-9</v>
      </c>
      <c r="J2416" t="s">
        <v>1087</v>
      </c>
      <c r="L2416" t="s">
        <v>1083</v>
      </c>
      <c r="M2416">
        <v>8920031</v>
      </c>
      <c r="N2416" t="s">
        <v>241</v>
      </c>
      <c r="O2416" s="20">
        <v>45855</v>
      </c>
      <c r="P2416" t="s">
        <v>1084</v>
      </c>
      <c r="Q2416" s="20">
        <v>45855</v>
      </c>
      <c r="S2416" t="s">
        <v>776</v>
      </c>
      <c r="T2416">
        <v>500</v>
      </c>
      <c r="W2416">
        <v>5</v>
      </c>
      <c r="X2416" t="s">
        <v>1085</v>
      </c>
      <c r="AB2416" t="s">
        <v>1086</v>
      </c>
      <c r="AK2416">
        <v>0</v>
      </c>
      <c r="AL2416">
        <v>0</v>
      </c>
      <c r="AN2416" s="20">
        <v>45855</v>
      </c>
    </row>
    <row r="2417" spans="1:40" x14ac:dyDescent="0.25">
      <c r="A2417">
        <v>9267426</v>
      </c>
      <c r="B2417" t="s">
        <v>4296</v>
      </c>
      <c r="C2417" t="s">
        <v>4297</v>
      </c>
      <c r="D2417" t="s">
        <v>58</v>
      </c>
      <c r="G2417" s="20">
        <v>40202</v>
      </c>
      <c r="H2417" t="s">
        <v>482</v>
      </c>
      <c r="I2417">
        <v>-16</v>
      </c>
      <c r="J2417" t="s">
        <v>1087</v>
      </c>
      <c r="L2417" t="s">
        <v>1083</v>
      </c>
      <c r="M2417">
        <v>8920066</v>
      </c>
      <c r="N2417" t="s">
        <v>230</v>
      </c>
      <c r="O2417" s="20">
        <v>45974</v>
      </c>
      <c r="P2417" t="s">
        <v>1084</v>
      </c>
      <c r="Q2417" s="20">
        <v>45974</v>
      </c>
      <c r="S2417" t="s">
        <v>776</v>
      </c>
      <c r="T2417">
        <v>500</v>
      </c>
      <c r="W2417">
        <v>5</v>
      </c>
      <c r="X2417" t="s">
        <v>1085</v>
      </c>
      <c r="AB2417" t="s">
        <v>1086</v>
      </c>
      <c r="AK2417">
        <v>0</v>
      </c>
      <c r="AL2417">
        <v>0</v>
      </c>
      <c r="AN2417" s="20">
        <v>45974</v>
      </c>
    </row>
    <row r="2418" spans="1:40" x14ac:dyDescent="0.25">
      <c r="A2418">
        <v>9266342</v>
      </c>
      <c r="B2418" t="s">
        <v>3757</v>
      </c>
      <c r="C2418" t="s">
        <v>3758</v>
      </c>
      <c r="D2418" t="s">
        <v>58</v>
      </c>
      <c r="G2418" s="20">
        <v>42012</v>
      </c>
      <c r="H2418" t="s">
        <v>60</v>
      </c>
      <c r="I2418">
        <v>-11</v>
      </c>
      <c r="J2418" t="s">
        <v>1082</v>
      </c>
      <c r="L2418" t="s">
        <v>1083</v>
      </c>
      <c r="M2418">
        <v>8920063</v>
      </c>
      <c r="N2418" t="s">
        <v>232</v>
      </c>
      <c r="O2418" s="20">
        <v>45911</v>
      </c>
      <c r="P2418" t="s">
        <v>1084</v>
      </c>
      <c r="Q2418" s="20">
        <v>45911</v>
      </c>
      <c r="S2418" t="s">
        <v>776</v>
      </c>
      <c r="T2418">
        <v>500</v>
      </c>
      <c r="W2418">
        <v>5</v>
      </c>
      <c r="X2418" t="s">
        <v>1085</v>
      </c>
      <c r="AB2418" t="s">
        <v>1086</v>
      </c>
      <c r="AK2418">
        <v>0</v>
      </c>
      <c r="AL2418">
        <v>0</v>
      </c>
      <c r="AN2418" s="20">
        <v>45911</v>
      </c>
    </row>
    <row r="2419" spans="1:40" x14ac:dyDescent="0.25">
      <c r="A2419">
        <v>9265853</v>
      </c>
      <c r="B2419" t="s">
        <v>3759</v>
      </c>
      <c r="C2419" t="s">
        <v>291</v>
      </c>
      <c r="D2419" t="s">
        <v>58</v>
      </c>
      <c r="G2419" s="20">
        <v>41545</v>
      </c>
      <c r="H2419" t="s">
        <v>443</v>
      </c>
      <c r="I2419">
        <v>-13</v>
      </c>
      <c r="J2419" t="s">
        <v>1087</v>
      </c>
      <c r="L2419" t="s">
        <v>1083</v>
      </c>
      <c r="M2419">
        <v>8920646</v>
      </c>
      <c r="N2419" t="s">
        <v>175</v>
      </c>
      <c r="O2419" s="20">
        <v>45894</v>
      </c>
      <c r="P2419" t="s">
        <v>1084</v>
      </c>
      <c r="Q2419" s="20">
        <v>45894</v>
      </c>
      <c r="S2419" t="s">
        <v>776</v>
      </c>
      <c r="T2419">
        <v>500</v>
      </c>
      <c r="W2419">
        <v>5</v>
      </c>
      <c r="X2419" t="s">
        <v>1085</v>
      </c>
      <c r="AB2419" t="s">
        <v>1086</v>
      </c>
      <c r="AK2419">
        <v>0</v>
      </c>
      <c r="AL2419">
        <v>0</v>
      </c>
      <c r="AN2419" s="20">
        <v>45894</v>
      </c>
    </row>
    <row r="2420" spans="1:40" x14ac:dyDescent="0.25">
      <c r="A2420">
        <v>9261964</v>
      </c>
      <c r="B2420" t="s">
        <v>1641</v>
      </c>
      <c r="C2420" t="s">
        <v>1642</v>
      </c>
      <c r="D2420" t="s">
        <v>58</v>
      </c>
      <c r="E2420" t="s">
        <v>58</v>
      </c>
      <c r="G2420" s="20">
        <v>41344</v>
      </c>
      <c r="H2420" t="s">
        <v>443</v>
      </c>
      <c r="I2420">
        <v>-13</v>
      </c>
      <c r="J2420" t="s">
        <v>1087</v>
      </c>
      <c r="L2420" t="s">
        <v>1083</v>
      </c>
      <c r="M2420">
        <v>8921316</v>
      </c>
      <c r="N2420" t="s">
        <v>135</v>
      </c>
      <c r="O2420" s="20">
        <v>45970</v>
      </c>
      <c r="P2420" t="s">
        <v>1084</v>
      </c>
      <c r="Q2420" s="20">
        <v>45288</v>
      </c>
      <c r="S2420" t="s">
        <v>776</v>
      </c>
      <c r="T2420">
        <v>500</v>
      </c>
      <c r="W2420">
        <v>5</v>
      </c>
      <c r="X2420" t="s">
        <v>1085</v>
      </c>
      <c r="AB2420" t="s">
        <v>1089</v>
      </c>
      <c r="AK2420">
        <v>0</v>
      </c>
      <c r="AL2420">
        <v>0</v>
      </c>
      <c r="AN2420" s="20">
        <v>45970</v>
      </c>
    </row>
    <row r="2421" spans="1:40" x14ac:dyDescent="0.25">
      <c r="A2421">
        <v>9266477</v>
      </c>
      <c r="B2421" t="s">
        <v>3760</v>
      </c>
      <c r="C2421" t="s">
        <v>1225</v>
      </c>
      <c r="D2421" t="s">
        <v>7</v>
      </c>
      <c r="G2421" s="20">
        <v>41981</v>
      </c>
      <c r="H2421" t="s">
        <v>412</v>
      </c>
      <c r="I2421">
        <v>-12</v>
      </c>
      <c r="J2421" t="s">
        <v>1087</v>
      </c>
      <c r="L2421" t="s">
        <v>1083</v>
      </c>
      <c r="M2421">
        <v>8920049</v>
      </c>
      <c r="N2421" t="s">
        <v>235</v>
      </c>
      <c r="O2421" s="20">
        <v>45915</v>
      </c>
      <c r="P2421" t="s">
        <v>1084</v>
      </c>
      <c r="Q2421" s="20">
        <v>45915</v>
      </c>
      <c r="S2421" t="s">
        <v>776</v>
      </c>
      <c r="T2421">
        <v>500</v>
      </c>
      <c r="W2421">
        <v>5</v>
      </c>
      <c r="X2421" t="s">
        <v>1085</v>
      </c>
      <c r="AB2421" t="s">
        <v>1086</v>
      </c>
      <c r="AK2421">
        <v>0</v>
      </c>
      <c r="AL2421">
        <v>0</v>
      </c>
      <c r="AN2421" s="20">
        <v>45915</v>
      </c>
    </row>
    <row r="2422" spans="1:40" x14ac:dyDescent="0.25">
      <c r="A2422">
        <v>9266335</v>
      </c>
      <c r="B2422" t="s">
        <v>3761</v>
      </c>
      <c r="C2422" t="s">
        <v>1608</v>
      </c>
      <c r="D2422" t="s">
        <v>58</v>
      </c>
      <c r="G2422" s="20">
        <v>41540</v>
      </c>
      <c r="H2422" t="s">
        <v>443</v>
      </c>
      <c r="I2422">
        <v>-13</v>
      </c>
      <c r="J2422" t="s">
        <v>1087</v>
      </c>
      <c r="L2422" t="s">
        <v>1083</v>
      </c>
      <c r="M2422">
        <v>8920503</v>
      </c>
      <c r="N2422" t="s">
        <v>177</v>
      </c>
      <c r="O2422" s="20">
        <v>45911</v>
      </c>
      <c r="P2422" t="s">
        <v>1084</v>
      </c>
      <c r="Q2422" s="20">
        <v>45911</v>
      </c>
      <c r="S2422" t="s">
        <v>776</v>
      </c>
      <c r="T2422">
        <v>500</v>
      </c>
      <c r="W2422">
        <v>5</v>
      </c>
      <c r="X2422" t="s">
        <v>1085</v>
      </c>
      <c r="AB2422" t="s">
        <v>1086</v>
      </c>
      <c r="AK2422">
        <v>0</v>
      </c>
      <c r="AL2422">
        <v>0</v>
      </c>
      <c r="AN2422" s="20">
        <v>45911</v>
      </c>
    </row>
    <row r="2423" spans="1:40" x14ac:dyDescent="0.25">
      <c r="A2423">
        <v>9263519</v>
      </c>
      <c r="B2423" t="s">
        <v>2302</v>
      </c>
      <c r="C2423" t="s">
        <v>161</v>
      </c>
      <c r="D2423" t="s">
        <v>58</v>
      </c>
      <c r="E2423" t="s">
        <v>58</v>
      </c>
      <c r="G2423" s="20">
        <v>41725</v>
      </c>
      <c r="H2423" t="s">
        <v>412</v>
      </c>
      <c r="I2423">
        <v>-12</v>
      </c>
      <c r="J2423" t="s">
        <v>1087</v>
      </c>
      <c r="L2423" t="s">
        <v>1083</v>
      </c>
      <c r="M2423">
        <v>8920234</v>
      </c>
      <c r="N2423" t="s">
        <v>208</v>
      </c>
      <c r="O2423" s="20">
        <v>45937</v>
      </c>
      <c r="P2423" t="s">
        <v>1084</v>
      </c>
      <c r="Q2423" s="20">
        <v>45550</v>
      </c>
      <c r="S2423" t="s">
        <v>776</v>
      </c>
      <c r="T2423">
        <v>500</v>
      </c>
      <c r="W2423">
        <v>5</v>
      </c>
      <c r="X2423" t="s">
        <v>1085</v>
      </c>
      <c r="AB2423" t="s">
        <v>1086</v>
      </c>
      <c r="AK2423">
        <v>1</v>
      </c>
      <c r="AL2423">
        <v>0</v>
      </c>
      <c r="AN2423" s="20">
        <v>45937</v>
      </c>
    </row>
    <row r="2424" spans="1:40" x14ac:dyDescent="0.25">
      <c r="A2424">
        <v>9266666</v>
      </c>
      <c r="B2424" t="s">
        <v>3762</v>
      </c>
      <c r="C2424" t="s">
        <v>3763</v>
      </c>
      <c r="D2424" t="s">
        <v>58</v>
      </c>
      <c r="G2424" s="20">
        <v>42257</v>
      </c>
      <c r="H2424" t="s">
        <v>60</v>
      </c>
      <c r="I2424">
        <v>-11</v>
      </c>
      <c r="J2424" t="s">
        <v>1082</v>
      </c>
      <c r="L2424" t="s">
        <v>1083</v>
      </c>
      <c r="M2424">
        <v>8920503</v>
      </c>
      <c r="N2424" t="s">
        <v>177</v>
      </c>
      <c r="O2424" s="20">
        <v>45922</v>
      </c>
      <c r="P2424" t="s">
        <v>1084</v>
      </c>
      <c r="Q2424" s="20">
        <v>45922</v>
      </c>
      <c r="S2424" t="s">
        <v>776</v>
      </c>
      <c r="T2424">
        <v>500</v>
      </c>
      <c r="W2424">
        <v>5</v>
      </c>
      <c r="X2424" t="s">
        <v>1085</v>
      </c>
      <c r="AB2424" t="s">
        <v>1088</v>
      </c>
      <c r="AK2424">
        <v>0</v>
      </c>
      <c r="AL2424">
        <v>0</v>
      </c>
      <c r="AN2424" s="20">
        <v>45922</v>
      </c>
    </row>
    <row r="2425" spans="1:40" x14ac:dyDescent="0.25">
      <c r="A2425">
        <v>9262518</v>
      </c>
      <c r="B2425" t="s">
        <v>2303</v>
      </c>
      <c r="C2425" t="s">
        <v>71</v>
      </c>
      <c r="D2425" t="s">
        <v>7</v>
      </c>
      <c r="E2425" t="s">
        <v>58</v>
      </c>
      <c r="G2425" s="20">
        <v>41221</v>
      </c>
      <c r="H2425" t="s">
        <v>458</v>
      </c>
      <c r="I2425">
        <v>-14</v>
      </c>
      <c r="J2425" t="s">
        <v>1087</v>
      </c>
      <c r="L2425" t="s">
        <v>1083</v>
      </c>
      <c r="M2425">
        <v>8920309</v>
      </c>
      <c r="N2425" t="s">
        <v>195</v>
      </c>
      <c r="O2425" s="20">
        <v>45977</v>
      </c>
      <c r="P2425" t="s">
        <v>1084</v>
      </c>
      <c r="Q2425" s="20">
        <v>45527</v>
      </c>
      <c r="S2425" t="s">
        <v>776</v>
      </c>
      <c r="T2425">
        <v>500</v>
      </c>
      <c r="W2425">
        <v>5</v>
      </c>
      <c r="X2425" t="s">
        <v>1085</v>
      </c>
      <c r="AB2425" t="s">
        <v>1086</v>
      </c>
      <c r="AK2425">
        <v>0</v>
      </c>
      <c r="AL2425">
        <v>0</v>
      </c>
      <c r="AN2425" s="20">
        <v>45845</v>
      </c>
    </row>
    <row r="2426" spans="1:40" x14ac:dyDescent="0.25">
      <c r="A2426">
        <v>9258794</v>
      </c>
      <c r="B2426" t="s">
        <v>993</v>
      </c>
      <c r="C2426" t="s">
        <v>90</v>
      </c>
      <c r="D2426" t="s">
        <v>7</v>
      </c>
      <c r="E2426" t="s">
        <v>7</v>
      </c>
      <c r="G2426" s="20">
        <v>40547</v>
      </c>
      <c r="H2426" t="s">
        <v>468</v>
      </c>
      <c r="I2426">
        <v>-15</v>
      </c>
      <c r="J2426" t="s">
        <v>1087</v>
      </c>
      <c r="L2426" t="s">
        <v>1083</v>
      </c>
      <c r="M2426">
        <v>8920018</v>
      </c>
      <c r="N2426" t="s">
        <v>259</v>
      </c>
      <c r="O2426" s="20">
        <v>45903</v>
      </c>
      <c r="P2426" t="s">
        <v>1084</v>
      </c>
      <c r="Q2426" s="20">
        <v>44823</v>
      </c>
      <c r="S2426" t="s">
        <v>776</v>
      </c>
      <c r="T2426">
        <v>781</v>
      </c>
      <c r="W2426">
        <v>7</v>
      </c>
      <c r="X2426" t="s">
        <v>1085</v>
      </c>
      <c r="AB2426" t="s">
        <v>1086</v>
      </c>
      <c r="AK2426">
        <v>0</v>
      </c>
      <c r="AL2426">
        <v>0</v>
      </c>
      <c r="AN2426" s="20">
        <v>45903</v>
      </c>
    </row>
    <row r="2427" spans="1:40" x14ac:dyDescent="0.25">
      <c r="A2427">
        <v>9266926</v>
      </c>
      <c r="B2427" t="s">
        <v>3764</v>
      </c>
      <c r="C2427" t="s">
        <v>198</v>
      </c>
      <c r="D2427" t="s">
        <v>58</v>
      </c>
      <c r="G2427" s="20">
        <v>41955</v>
      </c>
      <c r="H2427" t="s">
        <v>412</v>
      </c>
      <c r="I2427">
        <v>-12</v>
      </c>
      <c r="J2427" t="s">
        <v>1087</v>
      </c>
      <c r="L2427" t="s">
        <v>1083</v>
      </c>
      <c r="M2427">
        <v>8921458</v>
      </c>
      <c r="N2427" t="s">
        <v>92</v>
      </c>
      <c r="O2427" s="20">
        <v>45930</v>
      </c>
      <c r="P2427" t="s">
        <v>1084</v>
      </c>
      <c r="Q2427" s="20">
        <v>45930</v>
      </c>
      <c r="S2427" t="s">
        <v>776</v>
      </c>
      <c r="T2427">
        <v>500</v>
      </c>
      <c r="W2427">
        <v>5</v>
      </c>
      <c r="X2427" t="s">
        <v>1085</v>
      </c>
      <c r="AB2427" t="s">
        <v>1086</v>
      </c>
      <c r="AK2427">
        <v>0</v>
      </c>
      <c r="AL2427">
        <v>0</v>
      </c>
      <c r="AN2427" s="20">
        <v>45930</v>
      </c>
    </row>
    <row r="2428" spans="1:40" x14ac:dyDescent="0.25">
      <c r="A2428">
        <v>9256070</v>
      </c>
      <c r="B2428" t="s">
        <v>3765</v>
      </c>
      <c r="C2428" t="s">
        <v>3766</v>
      </c>
      <c r="D2428" t="s">
        <v>58</v>
      </c>
      <c r="G2428" s="20">
        <v>41032</v>
      </c>
      <c r="H2428" t="s">
        <v>458</v>
      </c>
      <c r="I2428">
        <v>-14</v>
      </c>
      <c r="J2428" t="s">
        <v>1087</v>
      </c>
      <c r="L2428" t="s">
        <v>1083</v>
      </c>
      <c r="M2428">
        <v>8920031</v>
      </c>
      <c r="N2428" t="s">
        <v>241</v>
      </c>
      <c r="O2428" s="20">
        <v>45950</v>
      </c>
      <c r="P2428" t="s">
        <v>1084</v>
      </c>
      <c r="Q2428" s="20">
        <v>44432</v>
      </c>
      <c r="S2428" t="s">
        <v>776</v>
      </c>
      <c r="T2428">
        <v>532</v>
      </c>
      <c r="W2428">
        <v>5</v>
      </c>
      <c r="X2428" t="s">
        <v>1085</v>
      </c>
      <c r="AB2428" t="s">
        <v>1086</v>
      </c>
      <c r="AK2428">
        <v>0</v>
      </c>
      <c r="AL2428">
        <v>0</v>
      </c>
      <c r="AN2428" s="20">
        <v>45950</v>
      </c>
    </row>
    <row r="2429" spans="1:40" x14ac:dyDescent="0.25">
      <c r="A2429">
        <v>9264792</v>
      </c>
      <c r="B2429" t="s">
        <v>2304</v>
      </c>
      <c r="C2429" t="s">
        <v>188</v>
      </c>
      <c r="D2429" t="s">
        <v>7</v>
      </c>
      <c r="E2429" t="s">
        <v>7</v>
      </c>
      <c r="G2429" s="20">
        <v>42013</v>
      </c>
      <c r="H2429" t="s">
        <v>60</v>
      </c>
      <c r="I2429">
        <v>-11</v>
      </c>
      <c r="J2429" t="s">
        <v>1087</v>
      </c>
      <c r="L2429" t="s">
        <v>1083</v>
      </c>
      <c r="M2429">
        <v>8921190</v>
      </c>
      <c r="N2429" t="s">
        <v>149</v>
      </c>
      <c r="O2429" s="20">
        <v>45933</v>
      </c>
      <c r="P2429" t="s">
        <v>1084</v>
      </c>
      <c r="Q2429" s="20">
        <v>45590</v>
      </c>
      <c r="S2429" t="s">
        <v>776</v>
      </c>
      <c r="T2429">
        <v>500</v>
      </c>
      <c r="W2429">
        <v>5</v>
      </c>
      <c r="X2429" t="s">
        <v>1085</v>
      </c>
      <c r="AB2429" t="s">
        <v>1086</v>
      </c>
      <c r="AK2429">
        <v>0</v>
      </c>
      <c r="AL2429">
        <v>0</v>
      </c>
      <c r="AN2429" s="20">
        <v>45874</v>
      </c>
    </row>
    <row r="2430" spans="1:40" x14ac:dyDescent="0.25">
      <c r="A2430">
        <v>9266657</v>
      </c>
      <c r="B2430" t="s">
        <v>3767</v>
      </c>
      <c r="C2430" t="s">
        <v>222</v>
      </c>
      <c r="D2430" t="s">
        <v>58</v>
      </c>
      <c r="G2430" s="20">
        <v>42120</v>
      </c>
      <c r="H2430" t="s">
        <v>60</v>
      </c>
      <c r="I2430">
        <v>-11</v>
      </c>
      <c r="J2430" t="s">
        <v>1087</v>
      </c>
      <c r="L2430" t="s">
        <v>1083</v>
      </c>
      <c r="M2430">
        <v>8920312</v>
      </c>
      <c r="N2430" t="s">
        <v>193</v>
      </c>
      <c r="O2430" s="20">
        <v>45922</v>
      </c>
      <c r="P2430" t="s">
        <v>1084</v>
      </c>
      <c r="Q2430" s="20">
        <v>45922</v>
      </c>
      <c r="S2430" t="s">
        <v>776</v>
      </c>
      <c r="T2430">
        <v>500</v>
      </c>
      <c r="W2430">
        <v>5</v>
      </c>
      <c r="X2430" t="s">
        <v>1085</v>
      </c>
      <c r="AB2430" t="s">
        <v>1086</v>
      </c>
      <c r="AK2430">
        <v>0</v>
      </c>
      <c r="AL2430">
        <v>0</v>
      </c>
      <c r="AN2430" s="20">
        <v>45922</v>
      </c>
    </row>
    <row r="2431" spans="1:40" x14ac:dyDescent="0.25">
      <c r="A2431">
        <v>9266258</v>
      </c>
      <c r="B2431" t="s">
        <v>3768</v>
      </c>
      <c r="C2431" t="s">
        <v>4298</v>
      </c>
      <c r="D2431" t="s">
        <v>58</v>
      </c>
      <c r="G2431" s="20">
        <v>41349</v>
      </c>
      <c r="H2431" t="s">
        <v>443</v>
      </c>
      <c r="I2431">
        <v>-13</v>
      </c>
      <c r="J2431" t="s">
        <v>1087</v>
      </c>
      <c r="L2431" t="s">
        <v>1083</v>
      </c>
      <c r="M2431">
        <v>8921458</v>
      </c>
      <c r="N2431" t="s">
        <v>92</v>
      </c>
      <c r="O2431" s="20">
        <v>45909</v>
      </c>
      <c r="P2431" t="s">
        <v>1084</v>
      </c>
      <c r="Q2431" s="20">
        <v>45909</v>
      </c>
      <c r="S2431" t="s">
        <v>776</v>
      </c>
      <c r="T2431">
        <v>500</v>
      </c>
      <c r="W2431">
        <v>5</v>
      </c>
      <c r="X2431" t="s">
        <v>1085</v>
      </c>
      <c r="AB2431" t="s">
        <v>1086</v>
      </c>
      <c r="AK2431">
        <v>0</v>
      </c>
      <c r="AL2431">
        <v>0</v>
      </c>
      <c r="AN2431" s="20">
        <v>45909</v>
      </c>
    </row>
    <row r="2432" spans="1:40" x14ac:dyDescent="0.25">
      <c r="A2432">
        <v>9263352</v>
      </c>
      <c r="B2432" t="s">
        <v>2305</v>
      </c>
      <c r="C2432" t="s">
        <v>94</v>
      </c>
      <c r="D2432" t="s">
        <v>7</v>
      </c>
      <c r="E2432" t="s">
        <v>7</v>
      </c>
      <c r="G2432" s="20">
        <v>40654</v>
      </c>
      <c r="H2432" t="s">
        <v>468</v>
      </c>
      <c r="I2432">
        <v>-15</v>
      </c>
      <c r="J2432" t="s">
        <v>1087</v>
      </c>
      <c r="L2432" t="s">
        <v>1083</v>
      </c>
      <c r="M2432">
        <v>8920049</v>
      </c>
      <c r="N2432" t="s">
        <v>235</v>
      </c>
      <c r="O2432" s="20">
        <v>45915</v>
      </c>
      <c r="P2432" t="s">
        <v>1084</v>
      </c>
      <c r="Q2432" s="20">
        <v>45547</v>
      </c>
      <c r="S2432" t="s">
        <v>776</v>
      </c>
      <c r="T2432">
        <v>500</v>
      </c>
      <c r="W2432">
        <v>5</v>
      </c>
      <c r="X2432" t="s">
        <v>1085</v>
      </c>
      <c r="AB2432" t="s">
        <v>1086</v>
      </c>
      <c r="AK2432">
        <v>0</v>
      </c>
      <c r="AL2432">
        <v>0</v>
      </c>
      <c r="AN2432" s="20">
        <v>45915</v>
      </c>
    </row>
    <row r="2433" spans="1:40" x14ac:dyDescent="0.25">
      <c r="A2433">
        <v>9265707</v>
      </c>
      <c r="B2433" t="s">
        <v>3769</v>
      </c>
      <c r="C2433" t="s">
        <v>291</v>
      </c>
      <c r="D2433" t="s">
        <v>58</v>
      </c>
      <c r="G2433" s="20">
        <v>41729</v>
      </c>
      <c r="H2433" t="s">
        <v>412</v>
      </c>
      <c r="I2433">
        <v>-12</v>
      </c>
      <c r="J2433" t="s">
        <v>1087</v>
      </c>
      <c r="L2433" t="s">
        <v>1083</v>
      </c>
      <c r="M2433">
        <v>8920025</v>
      </c>
      <c r="N2433" t="s">
        <v>255</v>
      </c>
      <c r="O2433" s="20">
        <v>45855</v>
      </c>
      <c r="P2433" t="s">
        <v>1084</v>
      </c>
      <c r="Q2433" s="20">
        <v>45855</v>
      </c>
      <c r="S2433" t="s">
        <v>776</v>
      </c>
      <c r="T2433">
        <v>500</v>
      </c>
      <c r="W2433">
        <v>5</v>
      </c>
      <c r="X2433" t="s">
        <v>1085</v>
      </c>
      <c r="AB2433" t="s">
        <v>1086</v>
      </c>
      <c r="AK2433">
        <v>0</v>
      </c>
      <c r="AL2433">
        <v>0</v>
      </c>
      <c r="AN2433" s="20">
        <v>45855</v>
      </c>
    </row>
    <row r="2434" spans="1:40" x14ac:dyDescent="0.25">
      <c r="A2434">
        <v>9266927</v>
      </c>
      <c r="B2434" t="s">
        <v>3770</v>
      </c>
      <c r="C2434" t="s">
        <v>2673</v>
      </c>
      <c r="D2434" t="s">
        <v>58</v>
      </c>
      <c r="G2434" s="20">
        <v>42851</v>
      </c>
      <c r="H2434" t="s">
        <v>58</v>
      </c>
      <c r="I2434">
        <v>-9</v>
      </c>
      <c r="J2434" t="s">
        <v>1082</v>
      </c>
      <c r="L2434" t="s">
        <v>1083</v>
      </c>
      <c r="M2434">
        <v>8921458</v>
      </c>
      <c r="N2434" t="s">
        <v>92</v>
      </c>
      <c r="O2434" s="20">
        <v>45930</v>
      </c>
      <c r="P2434" t="s">
        <v>1084</v>
      </c>
      <c r="Q2434" s="20">
        <v>45930</v>
      </c>
      <c r="S2434" t="s">
        <v>776</v>
      </c>
      <c r="T2434">
        <v>500</v>
      </c>
      <c r="W2434">
        <v>5</v>
      </c>
      <c r="X2434" t="s">
        <v>1085</v>
      </c>
      <c r="AB2434" t="s">
        <v>1086</v>
      </c>
      <c r="AK2434">
        <v>0</v>
      </c>
      <c r="AL2434">
        <v>0</v>
      </c>
      <c r="AN2434" s="20">
        <v>45930</v>
      </c>
    </row>
    <row r="2435" spans="1:40" x14ac:dyDescent="0.25">
      <c r="A2435">
        <v>9266559</v>
      </c>
      <c r="B2435" t="s">
        <v>3771</v>
      </c>
      <c r="C2435" t="s">
        <v>1143</v>
      </c>
      <c r="D2435" t="s">
        <v>58</v>
      </c>
      <c r="G2435" s="20">
        <v>42619</v>
      </c>
      <c r="H2435" t="s">
        <v>1465</v>
      </c>
      <c r="I2435">
        <v>-10</v>
      </c>
      <c r="J2435" t="s">
        <v>1082</v>
      </c>
      <c r="L2435" t="s">
        <v>1083</v>
      </c>
      <c r="M2435">
        <v>8920063</v>
      </c>
      <c r="N2435" t="s">
        <v>232</v>
      </c>
      <c r="O2435" s="20">
        <v>45917</v>
      </c>
      <c r="P2435" t="s">
        <v>1084</v>
      </c>
      <c r="Q2435" s="20">
        <v>45917</v>
      </c>
      <c r="S2435" t="s">
        <v>776</v>
      </c>
      <c r="T2435">
        <v>500</v>
      </c>
      <c r="W2435">
        <v>5</v>
      </c>
      <c r="X2435" t="s">
        <v>1085</v>
      </c>
      <c r="AB2435" t="s">
        <v>1086</v>
      </c>
      <c r="AK2435">
        <v>0</v>
      </c>
      <c r="AL2435">
        <v>0</v>
      </c>
      <c r="AN2435" s="20">
        <v>45917</v>
      </c>
    </row>
    <row r="2436" spans="1:40" x14ac:dyDescent="0.25">
      <c r="A2436">
        <v>9266312</v>
      </c>
      <c r="B2436" t="s">
        <v>3772</v>
      </c>
      <c r="C2436" t="s">
        <v>114</v>
      </c>
      <c r="D2436" t="s">
        <v>58</v>
      </c>
      <c r="G2436" s="20">
        <v>42933</v>
      </c>
      <c r="H2436" t="s">
        <v>58</v>
      </c>
      <c r="I2436">
        <v>-9</v>
      </c>
      <c r="J2436" t="s">
        <v>1087</v>
      </c>
      <c r="L2436" t="s">
        <v>1083</v>
      </c>
      <c r="M2436">
        <v>8920505</v>
      </c>
      <c r="N2436" t="s">
        <v>2715</v>
      </c>
      <c r="O2436" s="20">
        <v>45910</v>
      </c>
      <c r="P2436" t="s">
        <v>1084</v>
      </c>
      <c r="Q2436" s="20">
        <v>45910</v>
      </c>
      <c r="S2436" t="s">
        <v>776</v>
      </c>
      <c r="T2436">
        <v>500</v>
      </c>
      <c r="W2436">
        <v>5</v>
      </c>
      <c r="X2436" t="s">
        <v>1085</v>
      </c>
      <c r="AB2436" t="s">
        <v>1086</v>
      </c>
      <c r="AK2436">
        <v>0</v>
      </c>
      <c r="AL2436">
        <v>0</v>
      </c>
    </row>
    <row r="2437" spans="1:40" x14ac:dyDescent="0.25">
      <c r="A2437">
        <v>9264793</v>
      </c>
      <c r="B2437" t="s">
        <v>2306</v>
      </c>
      <c r="C2437" t="s">
        <v>123</v>
      </c>
      <c r="D2437" t="s">
        <v>7</v>
      </c>
      <c r="E2437" t="s">
        <v>58</v>
      </c>
      <c r="G2437" s="20">
        <v>41163</v>
      </c>
      <c r="H2437" t="s">
        <v>458</v>
      </c>
      <c r="I2437">
        <v>-14</v>
      </c>
      <c r="J2437" t="s">
        <v>1087</v>
      </c>
      <c r="L2437" t="s">
        <v>1083</v>
      </c>
      <c r="M2437">
        <v>8921190</v>
      </c>
      <c r="N2437" t="s">
        <v>149</v>
      </c>
      <c r="O2437" s="20">
        <v>45977</v>
      </c>
      <c r="P2437" t="s">
        <v>1084</v>
      </c>
      <c r="Q2437" s="20">
        <v>45590</v>
      </c>
      <c r="S2437" t="s">
        <v>776</v>
      </c>
      <c r="T2437">
        <v>500</v>
      </c>
      <c r="W2437">
        <v>5</v>
      </c>
      <c r="X2437" t="s">
        <v>1085</v>
      </c>
      <c r="AB2437" t="s">
        <v>1086</v>
      </c>
      <c r="AK2437">
        <v>0</v>
      </c>
      <c r="AL2437">
        <v>0</v>
      </c>
      <c r="AN2437" s="20">
        <v>45874</v>
      </c>
    </row>
    <row r="2438" spans="1:40" x14ac:dyDescent="0.25">
      <c r="A2438">
        <v>9266960</v>
      </c>
      <c r="B2438" t="s">
        <v>3773</v>
      </c>
      <c r="C2438" t="s">
        <v>96</v>
      </c>
      <c r="D2438" t="s">
        <v>58</v>
      </c>
      <c r="G2438" s="20">
        <v>41583</v>
      </c>
      <c r="H2438" t="s">
        <v>443</v>
      </c>
      <c r="I2438">
        <v>-13</v>
      </c>
      <c r="J2438" t="s">
        <v>1087</v>
      </c>
      <c r="L2438" t="s">
        <v>1083</v>
      </c>
      <c r="M2438">
        <v>8920075</v>
      </c>
      <c r="N2438" t="s">
        <v>57</v>
      </c>
      <c r="O2438" s="20">
        <v>45932</v>
      </c>
      <c r="P2438" t="s">
        <v>1084</v>
      </c>
      <c r="Q2438" s="20">
        <v>45932</v>
      </c>
      <c r="S2438" t="s">
        <v>776</v>
      </c>
      <c r="T2438">
        <v>500</v>
      </c>
      <c r="W2438">
        <v>5</v>
      </c>
      <c r="X2438" t="s">
        <v>1085</v>
      </c>
      <c r="AB2438" t="s">
        <v>1086</v>
      </c>
      <c r="AK2438">
        <v>0</v>
      </c>
      <c r="AL2438">
        <v>0</v>
      </c>
      <c r="AN2438" s="20">
        <v>45932</v>
      </c>
    </row>
    <row r="2439" spans="1:40" x14ac:dyDescent="0.25">
      <c r="A2439">
        <v>9257918</v>
      </c>
      <c r="B2439" t="s">
        <v>564</v>
      </c>
      <c r="C2439" t="s">
        <v>1540</v>
      </c>
      <c r="D2439" t="s">
        <v>7</v>
      </c>
      <c r="E2439" t="s">
        <v>7</v>
      </c>
      <c r="G2439" s="20">
        <v>41961</v>
      </c>
      <c r="H2439" t="s">
        <v>412</v>
      </c>
      <c r="I2439">
        <v>-12</v>
      </c>
      <c r="J2439" t="s">
        <v>1087</v>
      </c>
      <c r="L2439" t="s">
        <v>1083</v>
      </c>
      <c r="M2439">
        <v>8920075</v>
      </c>
      <c r="N2439" t="s">
        <v>57</v>
      </c>
      <c r="O2439" s="20">
        <v>45916</v>
      </c>
      <c r="P2439" t="s">
        <v>1084</v>
      </c>
      <c r="Q2439" s="20">
        <v>44605</v>
      </c>
      <c r="S2439" t="s">
        <v>776</v>
      </c>
      <c r="T2439">
        <v>504</v>
      </c>
      <c r="W2439">
        <v>5</v>
      </c>
      <c r="X2439" t="s">
        <v>1085</v>
      </c>
      <c r="AB2439" t="s">
        <v>1086</v>
      </c>
      <c r="AK2439">
        <v>0</v>
      </c>
      <c r="AL2439">
        <v>0</v>
      </c>
      <c r="AN2439" s="20">
        <v>45916</v>
      </c>
    </row>
    <row r="2440" spans="1:40" x14ac:dyDescent="0.25">
      <c r="A2440">
        <v>9261229</v>
      </c>
      <c r="B2440" t="s">
        <v>1388</v>
      </c>
      <c r="C2440" t="s">
        <v>937</v>
      </c>
      <c r="D2440" t="s">
        <v>7</v>
      </c>
      <c r="E2440" t="s">
        <v>7</v>
      </c>
      <c r="G2440" s="20">
        <v>42012</v>
      </c>
      <c r="H2440" t="s">
        <v>60</v>
      </c>
      <c r="I2440">
        <v>-11</v>
      </c>
      <c r="J2440" t="s">
        <v>1082</v>
      </c>
      <c r="L2440" t="s">
        <v>1083</v>
      </c>
      <c r="M2440">
        <v>8920049</v>
      </c>
      <c r="N2440" t="s">
        <v>235</v>
      </c>
      <c r="O2440" s="20">
        <v>45915</v>
      </c>
      <c r="P2440" t="s">
        <v>1084</v>
      </c>
      <c r="Q2440" s="20">
        <v>45202</v>
      </c>
      <c r="S2440" t="s">
        <v>776</v>
      </c>
      <c r="T2440">
        <v>500</v>
      </c>
      <c r="W2440">
        <v>5</v>
      </c>
      <c r="X2440" t="s">
        <v>1085</v>
      </c>
      <c r="AB2440" t="s">
        <v>1086</v>
      </c>
      <c r="AK2440">
        <v>0</v>
      </c>
      <c r="AL2440">
        <v>0</v>
      </c>
      <c r="AN2440" s="20">
        <v>45915</v>
      </c>
    </row>
    <row r="2441" spans="1:40" x14ac:dyDescent="0.25">
      <c r="A2441">
        <v>9266425</v>
      </c>
      <c r="B2441" t="s">
        <v>3774</v>
      </c>
      <c r="C2441" t="s">
        <v>3702</v>
      </c>
      <c r="D2441" t="s">
        <v>58</v>
      </c>
      <c r="G2441" s="20">
        <v>42963</v>
      </c>
      <c r="H2441" t="s">
        <v>58</v>
      </c>
      <c r="I2441">
        <v>-9</v>
      </c>
      <c r="J2441" t="s">
        <v>1087</v>
      </c>
      <c r="L2441" t="s">
        <v>1083</v>
      </c>
      <c r="M2441">
        <v>8920111</v>
      </c>
      <c r="N2441" t="s">
        <v>212</v>
      </c>
      <c r="O2441" s="20">
        <v>45913</v>
      </c>
      <c r="P2441" t="s">
        <v>1084</v>
      </c>
      <c r="Q2441" s="20">
        <v>45913</v>
      </c>
      <c r="S2441" t="s">
        <v>776</v>
      </c>
      <c r="T2441">
        <v>500</v>
      </c>
      <c r="W2441">
        <v>5</v>
      </c>
      <c r="X2441" t="s">
        <v>1085</v>
      </c>
      <c r="AB2441" t="s">
        <v>1086</v>
      </c>
      <c r="AK2441">
        <v>0</v>
      </c>
      <c r="AL2441">
        <v>0</v>
      </c>
      <c r="AN2441" s="20">
        <v>45913</v>
      </c>
    </row>
    <row r="2442" spans="1:40" x14ac:dyDescent="0.25">
      <c r="A2442">
        <v>9266868</v>
      </c>
      <c r="B2442" t="s">
        <v>713</v>
      </c>
      <c r="C2442" t="s">
        <v>1098</v>
      </c>
      <c r="D2442" t="s">
        <v>58</v>
      </c>
      <c r="G2442" s="20">
        <v>42971</v>
      </c>
      <c r="H2442" t="s">
        <v>58</v>
      </c>
      <c r="I2442">
        <v>-9</v>
      </c>
      <c r="J2442" t="s">
        <v>1087</v>
      </c>
      <c r="L2442" t="s">
        <v>1083</v>
      </c>
      <c r="M2442">
        <v>8920309</v>
      </c>
      <c r="N2442" t="s">
        <v>195</v>
      </c>
      <c r="O2442" s="20">
        <v>45926</v>
      </c>
      <c r="P2442" t="s">
        <v>1084</v>
      </c>
      <c r="Q2442" s="20">
        <v>45926</v>
      </c>
      <c r="S2442" t="s">
        <v>776</v>
      </c>
      <c r="T2442">
        <v>500</v>
      </c>
      <c r="W2442">
        <v>5</v>
      </c>
      <c r="X2442" t="s">
        <v>1085</v>
      </c>
      <c r="AB2442" t="s">
        <v>1086</v>
      </c>
      <c r="AK2442">
        <v>0</v>
      </c>
      <c r="AL2442">
        <v>0</v>
      </c>
      <c r="AN2442" s="20">
        <v>45926</v>
      </c>
    </row>
    <row r="2443" spans="1:40" x14ac:dyDescent="0.25">
      <c r="A2443">
        <v>9256563</v>
      </c>
      <c r="B2443" t="s">
        <v>713</v>
      </c>
      <c r="C2443" t="s">
        <v>455</v>
      </c>
      <c r="D2443" t="s">
        <v>7</v>
      </c>
      <c r="E2443" t="s">
        <v>7</v>
      </c>
      <c r="G2443" s="20">
        <v>41046</v>
      </c>
      <c r="H2443" t="s">
        <v>458</v>
      </c>
      <c r="I2443">
        <v>-14</v>
      </c>
      <c r="J2443" t="s">
        <v>1087</v>
      </c>
      <c r="L2443" t="s">
        <v>1083</v>
      </c>
      <c r="M2443">
        <v>8920309</v>
      </c>
      <c r="N2443" t="s">
        <v>195</v>
      </c>
      <c r="O2443" s="20">
        <v>45845</v>
      </c>
      <c r="P2443" t="s">
        <v>1084</v>
      </c>
      <c r="Q2443" s="20">
        <v>44461</v>
      </c>
      <c r="S2443" t="s">
        <v>776</v>
      </c>
      <c r="T2443">
        <v>954</v>
      </c>
      <c r="W2443">
        <v>9</v>
      </c>
      <c r="X2443" t="s">
        <v>1085</v>
      </c>
      <c r="AB2443" t="s">
        <v>1086</v>
      </c>
      <c r="AK2443">
        <v>0</v>
      </c>
      <c r="AL2443">
        <v>0</v>
      </c>
      <c r="AN2443" s="20">
        <v>45845</v>
      </c>
    </row>
    <row r="2444" spans="1:40" x14ac:dyDescent="0.25">
      <c r="A2444">
        <v>9266404</v>
      </c>
      <c r="B2444" t="s">
        <v>3775</v>
      </c>
      <c r="C2444" t="s">
        <v>249</v>
      </c>
      <c r="D2444" t="s">
        <v>58</v>
      </c>
      <c r="G2444" s="20">
        <v>42830</v>
      </c>
      <c r="H2444" t="s">
        <v>58</v>
      </c>
      <c r="I2444">
        <v>-9</v>
      </c>
      <c r="J2444" t="s">
        <v>1087</v>
      </c>
      <c r="L2444" t="s">
        <v>1083</v>
      </c>
      <c r="M2444">
        <v>8921190</v>
      </c>
      <c r="N2444" t="s">
        <v>149</v>
      </c>
      <c r="O2444" s="20">
        <v>45912</v>
      </c>
      <c r="P2444" t="s">
        <v>1084</v>
      </c>
      <c r="Q2444" s="20">
        <v>45912</v>
      </c>
      <c r="S2444" t="s">
        <v>776</v>
      </c>
      <c r="T2444">
        <v>500</v>
      </c>
      <c r="W2444">
        <v>5</v>
      </c>
      <c r="X2444" t="s">
        <v>1085</v>
      </c>
      <c r="AB2444" t="s">
        <v>1086</v>
      </c>
      <c r="AK2444">
        <v>0</v>
      </c>
      <c r="AL2444">
        <v>0</v>
      </c>
      <c r="AN2444" s="20">
        <v>45912</v>
      </c>
    </row>
    <row r="2445" spans="1:40" x14ac:dyDescent="0.25">
      <c r="A2445">
        <v>9263642</v>
      </c>
      <c r="B2445" t="s">
        <v>2307</v>
      </c>
      <c r="C2445" t="s">
        <v>2308</v>
      </c>
      <c r="D2445" t="s">
        <v>58</v>
      </c>
      <c r="E2445" t="s">
        <v>7</v>
      </c>
      <c r="G2445" s="20">
        <v>39818</v>
      </c>
      <c r="H2445" t="s">
        <v>487</v>
      </c>
      <c r="I2445">
        <v>-17</v>
      </c>
      <c r="J2445" t="s">
        <v>1087</v>
      </c>
      <c r="L2445" t="s">
        <v>1083</v>
      </c>
      <c r="M2445">
        <v>8920025</v>
      </c>
      <c r="N2445" t="s">
        <v>255</v>
      </c>
      <c r="O2445" s="20">
        <v>45904</v>
      </c>
      <c r="P2445" t="s">
        <v>1084</v>
      </c>
      <c r="Q2445" s="20">
        <v>45552</v>
      </c>
      <c r="S2445" t="s">
        <v>776</v>
      </c>
      <c r="T2445">
        <v>500</v>
      </c>
      <c r="W2445">
        <v>5</v>
      </c>
      <c r="X2445" t="s">
        <v>1085</v>
      </c>
      <c r="AB2445" t="s">
        <v>1086</v>
      </c>
      <c r="AK2445">
        <v>0</v>
      </c>
      <c r="AL2445">
        <v>0</v>
      </c>
      <c r="AN2445" s="20">
        <v>45904</v>
      </c>
    </row>
    <row r="2446" spans="1:40" x14ac:dyDescent="0.25">
      <c r="A2446">
        <v>9259738</v>
      </c>
      <c r="B2446" t="s">
        <v>995</v>
      </c>
      <c r="C2446" t="s">
        <v>956</v>
      </c>
      <c r="D2446" t="s">
        <v>7</v>
      </c>
      <c r="E2446" t="s">
        <v>7</v>
      </c>
      <c r="G2446" s="20">
        <v>40959</v>
      </c>
      <c r="H2446" t="s">
        <v>458</v>
      </c>
      <c r="I2446">
        <v>-14</v>
      </c>
      <c r="J2446" t="s">
        <v>1087</v>
      </c>
      <c r="L2446" t="s">
        <v>1083</v>
      </c>
      <c r="M2446">
        <v>8920049</v>
      </c>
      <c r="N2446" t="s">
        <v>235</v>
      </c>
      <c r="O2446" s="20">
        <v>45911</v>
      </c>
      <c r="P2446" t="s">
        <v>1084</v>
      </c>
      <c r="Q2446" s="20">
        <v>44882</v>
      </c>
      <c r="S2446" t="s">
        <v>776</v>
      </c>
      <c r="T2446">
        <v>660</v>
      </c>
      <c r="W2446">
        <v>6</v>
      </c>
      <c r="X2446" t="s">
        <v>1085</v>
      </c>
      <c r="AB2446" t="s">
        <v>1086</v>
      </c>
      <c r="AK2446">
        <v>0</v>
      </c>
      <c r="AL2446">
        <v>0</v>
      </c>
      <c r="AN2446" s="20">
        <v>45911</v>
      </c>
    </row>
    <row r="2447" spans="1:40" x14ac:dyDescent="0.25">
      <c r="A2447">
        <v>9265911</v>
      </c>
      <c r="B2447" t="s">
        <v>3776</v>
      </c>
      <c r="C2447" t="s">
        <v>94</v>
      </c>
      <c r="D2447" t="s">
        <v>58</v>
      </c>
      <c r="G2447" s="20">
        <v>41025</v>
      </c>
      <c r="H2447" t="s">
        <v>458</v>
      </c>
      <c r="I2447">
        <v>-14</v>
      </c>
      <c r="J2447" t="s">
        <v>1087</v>
      </c>
      <c r="L2447" t="s">
        <v>1083</v>
      </c>
      <c r="M2447">
        <v>8921256</v>
      </c>
      <c r="N2447" t="s">
        <v>143</v>
      </c>
      <c r="O2447" s="20">
        <v>45899</v>
      </c>
      <c r="P2447" t="s">
        <v>1084</v>
      </c>
      <c r="Q2447" s="20">
        <v>45899</v>
      </c>
      <c r="S2447" t="s">
        <v>776</v>
      </c>
      <c r="T2447">
        <v>500</v>
      </c>
      <c r="W2447">
        <v>5</v>
      </c>
      <c r="X2447" t="s">
        <v>1085</v>
      </c>
      <c r="AB2447" t="s">
        <v>1086</v>
      </c>
      <c r="AK2447">
        <v>0</v>
      </c>
      <c r="AL2447">
        <v>0</v>
      </c>
      <c r="AN2447" s="20">
        <v>45899</v>
      </c>
    </row>
    <row r="2448" spans="1:40" x14ac:dyDescent="0.25">
      <c r="A2448">
        <v>9266007</v>
      </c>
      <c r="B2448" t="s">
        <v>3777</v>
      </c>
      <c r="C2448" t="s">
        <v>3778</v>
      </c>
      <c r="D2448" t="s">
        <v>58</v>
      </c>
      <c r="G2448" s="20">
        <v>41616</v>
      </c>
      <c r="H2448" t="s">
        <v>443</v>
      </c>
      <c r="I2448">
        <v>-13</v>
      </c>
      <c r="J2448" t="s">
        <v>1087</v>
      </c>
      <c r="L2448" t="s">
        <v>1083</v>
      </c>
      <c r="M2448">
        <v>8921182</v>
      </c>
      <c r="N2448" t="s">
        <v>400</v>
      </c>
      <c r="O2448" s="20">
        <v>45903</v>
      </c>
      <c r="P2448" t="s">
        <v>1084</v>
      </c>
      <c r="Q2448" s="20">
        <v>45903</v>
      </c>
      <c r="R2448" s="20">
        <v>45838</v>
      </c>
      <c r="S2448" t="s">
        <v>300</v>
      </c>
      <c r="T2448">
        <v>500</v>
      </c>
      <c r="W2448">
        <v>5</v>
      </c>
      <c r="X2448" t="s">
        <v>1085</v>
      </c>
      <c r="AB2448" t="s">
        <v>1086</v>
      </c>
      <c r="AK2448">
        <v>1</v>
      </c>
      <c r="AL2448">
        <v>1</v>
      </c>
      <c r="AN2448" s="20">
        <v>45903</v>
      </c>
    </row>
    <row r="2449" spans="1:40" x14ac:dyDescent="0.25">
      <c r="A2449">
        <v>9263646</v>
      </c>
      <c r="B2449" t="s">
        <v>2309</v>
      </c>
      <c r="C2449" t="s">
        <v>123</v>
      </c>
      <c r="D2449" t="s">
        <v>58</v>
      </c>
      <c r="E2449" t="s">
        <v>58</v>
      </c>
      <c r="G2449" s="20">
        <v>42668</v>
      </c>
      <c r="H2449" t="s">
        <v>1465</v>
      </c>
      <c r="I2449">
        <v>-10</v>
      </c>
      <c r="J2449" t="s">
        <v>1087</v>
      </c>
      <c r="L2449" t="s">
        <v>1083</v>
      </c>
      <c r="M2449">
        <v>8920025</v>
      </c>
      <c r="N2449" t="s">
        <v>255</v>
      </c>
      <c r="O2449" s="20">
        <v>45899</v>
      </c>
      <c r="P2449" t="s">
        <v>1084</v>
      </c>
      <c r="Q2449" s="20">
        <v>45552</v>
      </c>
      <c r="S2449" t="s">
        <v>776</v>
      </c>
      <c r="T2449">
        <v>500</v>
      </c>
      <c r="W2449">
        <v>5</v>
      </c>
      <c r="X2449" t="s">
        <v>1085</v>
      </c>
      <c r="AB2449" t="s">
        <v>1086</v>
      </c>
      <c r="AK2449">
        <v>0</v>
      </c>
      <c r="AL2449">
        <v>0</v>
      </c>
      <c r="AN2449" s="20">
        <v>45899</v>
      </c>
    </row>
    <row r="2450" spans="1:40" x14ac:dyDescent="0.25">
      <c r="A2450">
        <v>9262436</v>
      </c>
      <c r="B2450" t="s">
        <v>2310</v>
      </c>
      <c r="C2450" t="s">
        <v>198</v>
      </c>
      <c r="D2450" t="s">
        <v>58</v>
      </c>
      <c r="E2450" t="s">
        <v>58</v>
      </c>
      <c r="G2450" s="20">
        <v>42591</v>
      </c>
      <c r="H2450" t="s">
        <v>1465</v>
      </c>
      <c r="I2450">
        <v>-10</v>
      </c>
      <c r="J2450" t="s">
        <v>1087</v>
      </c>
      <c r="L2450" t="s">
        <v>1083</v>
      </c>
      <c r="M2450">
        <v>8920646</v>
      </c>
      <c r="N2450" t="s">
        <v>175</v>
      </c>
      <c r="O2450" s="20">
        <v>45876</v>
      </c>
      <c r="P2450" t="s">
        <v>1084</v>
      </c>
      <c r="Q2450" s="20">
        <v>45516</v>
      </c>
      <c r="S2450" t="s">
        <v>776</v>
      </c>
      <c r="T2450">
        <v>500</v>
      </c>
      <c r="W2450">
        <v>5</v>
      </c>
      <c r="X2450" t="s">
        <v>1085</v>
      </c>
      <c r="AB2450" t="s">
        <v>1086</v>
      </c>
      <c r="AK2450">
        <v>0</v>
      </c>
      <c r="AL2450">
        <v>0</v>
      </c>
      <c r="AN2450" s="20">
        <v>45876</v>
      </c>
    </row>
    <row r="2451" spans="1:40" x14ac:dyDescent="0.25">
      <c r="A2451">
        <v>9263515</v>
      </c>
      <c r="B2451" t="s">
        <v>2311</v>
      </c>
      <c r="C2451" t="s">
        <v>2312</v>
      </c>
      <c r="D2451" t="s">
        <v>58</v>
      </c>
      <c r="E2451" t="s">
        <v>58</v>
      </c>
      <c r="G2451" s="20">
        <v>41995</v>
      </c>
      <c r="H2451" t="s">
        <v>412</v>
      </c>
      <c r="I2451">
        <v>-12</v>
      </c>
      <c r="J2451" t="s">
        <v>1087</v>
      </c>
      <c r="L2451" t="s">
        <v>1083</v>
      </c>
      <c r="M2451">
        <v>8920063</v>
      </c>
      <c r="N2451" t="s">
        <v>232</v>
      </c>
      <c r="O2451" s="20">
        <v>45912</v>
      </c>
      <c r="P2451" t="s">
        <v>1084</v>
      </c>
      <c r="Q2451" s="20">
        <v>45550</v>
      </c>
      <c r="S2451" t="s">
        <v>776</v>
      </c>
      <c r="T2451">
        <v>500</v>
      </c>
      <c r="W2451">
        <v>5</v>
      </c>
      <c r="X2451" t="s">
        <v>1085</v>
      </c>
      <c r="AB2451" t="s">
        <v>1088</v>
      </c>
      <c r="AK2451">
        <v>0</v>
      </c>
      <c r="AL2451">
        <v>0</v>
      </c>
      <c r="AN2451" s="20">
        <v>45912</v>
      </c>
    </row>
    <row r="2452" spans="1:40" x14ac:dyDescent="0.25">
      <c r="A2452">
        <v>9254708</v>
      </c>
      <c r="B2452" t="s">
        <v>2313</v>
      </c>
      <c r="C2452" t="s">
        <v>279</v>
      </c>
      <c r="D2452" t="s">
        <v>58</v>
      </c>
      <c r="G2452" s="20">
        <v>41746</v>
      </c>
      <c r="H2452" t="s">
        <v>412</v>
      </c>
      <c r="I2452">
        <v>-12</v>
      </c>
      <c r="J2452" t="s">
        <v>1087</v>
      </c>
      <c r="L2452" t="s">
        <v>1083</v>
      </c>
      <c r="M2452">
        <v>8920075</v>
      </c>
      <c r="N2452" t="s">
        <v>57</v>
      </c>
      <c r="O2452" s="20">
        <v>45956</v>
      </c>
      <c r="P2452" t="s">
        <v>1084</v>
      </c>
      <c r="Q2452" s="20">
        <v>43745</v>
      </c>
      <c r="S2452" t="s">
        <v>776</v>
      </c>
      <c r="T2452">
        <v>500</v>
      </c>
      <c r="W2452">
        <v>5</v>
      </c>
      <c r="X2452" t="s">
        <v>1085</v>
      </c>
      <c r="AB2452" t="s">
        <v>1086</v>
      </c>
      <c r="AK2452">
        <v>0</v>
      </c>
      <c r="AL2452">
        <v>0</v>
      </c>
      <c r="AN2452" s="20">
        <v>45956</v>
      </c>
    </row>
    <row r="2453" spans="1:40" x14ac:dyDescent="0.25">
      <c r="A2453">
        <v>9264905</v>
      </c>
      <c r="B2453" t="s">
        <v>2313</v>
      </c>
      <c r="C2453" t="s">
        <v>530</v>
      </c>
      <c r="D2453" t="s">
        <v>7</v>
      </c>
      <c r="E2453" t="s">
        <v>58</v>
      </c>
      <c r="G2453" s="20">
        <v>40729</v>
      </c>
      <c r="H2453" t="s">
        <v>468</v>
      </c>
      <c r="I2453">
        <v>-15</v>
      </c>
      <c r="J2453" t="s">
        <v>1087</v>
      </c>
      <c r="L2453" t="s">
        <v>1083</v>
      </c>
      <c r="M2453">
        <v>8920075</v>
      </c>
      <c r="N2453" t="s">
        <v>57</v>
      </c>
      <c r="O2453" s="20">
        <v>46005</v>
      </c>
      <c r="P2453" t="s">
        <v>1084</v>
      </c>
      <c r="Q2453" s="20">
        <v>45599</v>
      </c>
      <c r="S2453" t="s">
        <v>776</v>
      </c>
      <c r="T2453">
        <v>500</v>
      </c>
      <c r="W2453">
        <v>5</v>
      </c>
      <c r="X2453" t="s">
        <v>1085</v>
      </c>
      <c r="AB2453" t="s">
        <v>1086</v>
      </c>
      <c r="AK2453">
        <v>0</v>
      </c>
      <c r="AL2453">
        <v>0</v>
      </c>
      <c r="AN2453" s="20">
        <v>45937</v>
      </c>
    </row>
    <row r="2454" spans="1:40" x14ac:dyDescent="0.25">
      <c r="A2454">
        <v>9264794</v>
      </c>
      <c r="B2454" t="s">
        <v>2314</v>
      </c>
      <c r="C2454" t="s">
        <v>167</v>
      </c>
      <c r="D2454" t="s">
        <v>58</v>
      </c>
      <c r="E2454" t="s">
        <v>58</v>
      </c>
      <c r="G2454" s="20">
        <v>40597</v>
      </c>
      <c r="H2454" t="s">
        <v>468</v>
      </c>
      <c r="I2454">
        <v>-15</v>
      </c>
      <c r="J2454" t="s">
        <v>1087</v>
      </c>
      <c r="L2454" t="s">
        <v>1083</v>
      </c>
      <c r="M2454">
        <v>8921190</v>
      </c>
      <c r="N2454" t="s">
        <v>149</v>
      </c>
      <c r="O2454" s="20">
        <v>45874</v>
      </c>
      <c r="P2454" t="s">
        <v>1084</v>
      </c>
      <c r="Q2454" s="20">
        <v>45590</v>
      </c>
      <c r="S2454" t="s">
        <v>776</v>
      </c>
      <c r="T2454">
        <v>500</v>
      </c>
      <c r="W2454">
        <v>5</v>
      </c>
      <c r="X2454" t="s">
        <v>1085</v>
      </c>
      <c r="AB2454" t="s">
        <v>1086</v>
      </c>
      <c r="AK2454">
        <v>0</v>
      </c>
      <c r="AL2454">
        <v>0</v>
      </c>
      <c r="AN2454" s="20">
        <v>45874</v>
      </c>
    </row>
    <row r="2455" spans="1:40" x14ac:dyDescent="0.25">
      <c r="A2455">
        <v>9262435</v>
      </c>
      <c r="B2455" t="s">
        <v>2315</v>
      </c>
      <c r="C2455" t="s">
        <v>81</v>
      </c>
      <c r="D2455" t="s">
        <v>7</v>
      </c>
      <c r="E2455" t="s">
        <v>7</v>
      </c>
      <c r="G2455" s="20">
        <v>41994</v>
      </c>
      <c r="H2455" t="s">
        <v>412</v>
      </c>
      <c r="I2455">
        <v>-12</v>
      </c>
      <c r="J2455" t="s">
        <v>1087</v>
      </c>
      <c r="L2455" t="s">
        <v>1083</v>
      </c>
      <c r="M2455">
        <v>8920646</v>
      </c>
      <c r="N2455" t="s">
        <v>175</v>
      </c>
      <c r="O2455" s="20">
        <v>45933</v>
      </c>
      <c r="P2455" t="s">
        <v>1084</v>
      </c>
      <c r="Q2455" s="20">
        <v>45516</v>
      </c>
      <c r="R2455" s="20">
        <v>45833</v>
      </c>
      <c r="S2455" t="s">
        <v>300</v>
      </c>
      <c r="T2455">
        <v>504</v>
      </c>
      <c r="W2455">
        <v>5</v>
      </c>
      <c r="X2455" t="s">
        <v>1085</v>
      </c>
      <c r="AB2455" t="s">
        <v>1086</v>
      </c>
      <c r="AK2455">
        <v>0</v>
      </c>
      <c r="AL2455">
        <v>0</v>
      </c>
      <c r="AN2455" s="20">
        <v>45875</v>
      </c>
    </row>
    <row r="2456" spans="1:40" x14ac:dyDescent="0.25">
      <c r="A2456">
        <v>9259168</v>
      </c>
      <c r="B2456" t="s">
        <v>996</v>
      </c>
      <c r="C2456" t="s">
        <v>90</v>
      </c>
      <c r="D2456" t="s">
        <v>58</v>
      </c>
      <c r="E2456" t="s">
        <v>58</v>
      </c>
      <c r="G2456" s="20">
        <v>40931</v>
      </c>
      <c r="H2456" t="s">
        <v>458</v>
      </c>
      <c r="I2456">
        <v>-14</v>
      </c>
      <c r="J2456" t="s">
        <v>1087</v>
      </c>
      <c r="L2456" t="s">
        <v>1083</v>
      </c>
      <c r="M2456">
        <v>8920151</v>
      </c>
      <c r="N2456" t="s">
        <v>606</v>
      </c>
      <c r="O2456" s="20">
        <v>45884</v>
      </c>
      <c r="P2456" t="s">
        <v>1084</v>
      </c>
      <c r="Q2456" s="20">
        <v>44836</v>
      </c>
      <c r="S2456" t="s">
        <v>776</v>
      </c>
      <c r="T2456">
        <v>500</v>
      </c>
      <c r="W2456">
        <v>5</v>
      </c>
      <c r="X2456" t="s">
        <v>1085</v>
      </c>
      <c r="AB2456" t="s">
        <v>1086</v>
      </c>
      <c r="AK2456">
        <v>0</v>
      </c>
      <c r="AL2456">
        <v>0</v>
      </c>
      <c r="AN2456" s="20">
        <v>45884</v>
      </c>
    </row>
    <row r="2457" spans="1:40" x14ac:dyDescent="0.25">
      <c r="A2457">
        <v>9262585</v>
      </c>
      <c r="B2457" t="s">
        <v>2316</v>
      </c>
      <c r="C2457" t="s">
        <v>423</v>
      </c>
      <c r="D2457" t="s">
        <v>58</v>
      </c>
      <c r="E2457" t="s">
        <v>58</v>
      </c>
      <c r="G2457" s="20">
        <v>41574</v>
      </c>
      <c r="H2457" t="s">
        <v>443</v>
      </c>
      <c r="I2457">
        <v>-13</v>
      </c>
      <c r="J2457" t="s">
        <v>1087</v>
      </c>
      <c r="L2457" t="s">
        <v>1083</v>
      </c>
      <c r="M2457">
        <v>8920111</v>
      </c>
      <c r="N2457" t="s">
        <v>212</v>
      </c>
      <c r="O2457" s="20">
        <v>45902</v>
      </c>
      <c r="P2457" t="s">
        <v>1084</v>
      </c>
      <c r="Q2457" s="20">
        <v>45537</v>
      </c>
      <c r="S2457" t="s">
        <v>776</v>
      </c>
      <c r="T2457">
        <v>500</v>
      </c>
      <c r="W2457">
        <v>5</v>
      </c>
      <c r="X2457" t="s">
        <v>1085</v>
      </c>
      <c r="AB2457" t="s">
        <v>1086</v>
      </c>
      <c r="AK2457">
        <v>0</v>
      </c>
      <c r="AL2457">
        <v>0</v>
      </c>
      <c r="AN2457" s="20">
        <v>45902</v>
      </c>
    </row>
    <row r="2458" spans="1:40" x14ac:dyDescent="0.25">
      <c r="A2458">
        <v>9263353</v>
      </c>
      <c r="B2458" t="s">
        <v>2317</v>
      </c>
      <c r="C2458" t="s">
        <v>90</v>
      </c>
      <c r="D2458" t="s">
        <v>7</v>
      </c>
      <c r="E2458" t="s">
        <v>7</v>
      </c>
      <c r="G2458" s="20">
        <v>41973</v>
      </c>
      <c r="H2458" t="s">
        <v>412</v>
      </c>
      <c r="I2458">
        <v>-12</v>
      </c>
      <c r="J2458" t="s">
        <v>1087</v>
      </c>
      <c r="L2458" t="s">
        <v>1083</v>
      </c>
      <c r="M2458">
        <v>8920049</v>
      </c>
      <c r="N2458" t="s">
        <v>235</v>
      </c>
      <c r="O2458" s="20">
        <v>45917</v>
      </c>
      <c r="P2458" t="s">
        <v>1084</v>
      </c>
      <c r="Q2458" s="20">
        <v>45547</v>
      </c>
      <c r="S2458" t="s">
        <v>776</v>
      </c>
      <c r="T2458">
        <v>556</v>
      </c>
      <c r="W2458">
        <v>5</v>
      </c>
      <c r="X2458" t="s">
        <v>1085</v>
      </c>
      <c r="AB2458" t="s">
        <v>1086</v>
      </c>
      <c r="AK2458">
        <v>0</v>
      </c>
      <c r="AL2458">
        <v>0</v>
      </c>
      <c r="AN2458" s="20">
        <v>45917</v>
      </c>
    </row>
    <row r="2459" spans="1:40" x14ac:dyDescent="0.25">
      <c r="A2459">
        <v>9264795</v>
      </c>
      <c r="B2459" t="s">
        <v>2318</v>
      </c>
      <c r="C2459" t="s">
        <v>691</v>
      </c>
      <c r="D2459" t="s">
        <v>7</v>
      </c>
      <c r="E2459" t="s">
        <v>7</v>
      </c>
      <c r="G2459" s="20">
        <v>43008</v>
      </c>
      <c r="H2459" t="s">
        <v>58</v>
      </c>
      <c r="I2459">
        <v>-9</v>
      </c>
      <c r="J2459" t="s">
        <v>1087</v>
      </c>
      <c r="L2459" t="s">
        <v>1083</v>
      </c>
      <c r="M2459">
        <v>8921190</v>
      </c>
      <c r="N2459" t="s">
        <v>149</v>
      </c>
      <c r="O2459" s="20">
        <v>45904</v>
      </c>
      <c r="P2459" t="s">
        <v>1084</v>
      </c>
      <c r="Q2459" s="20">
        <v>45590</v>
      </c>
      <c r="S2459" t="s">
        <v>776</v>
      </c>
      <c r="T2459">
        <v>500</v>
      </c>
      <c r="W2459">
        <v>5</v>
      </c>
      <c r="X2459" t="s">
        <v>1085</v>
      </c>
      <c r="AB2459" t="s">
        <v>1086</v>
      </c>
      <c r="AK2459">
        <v>0</v>
      </c>
      <c r="AL2459">
        <v>0</v>
      </c>
      <c r="AN2459" s="20">
        <v>45904</v>
      </c>
    </row>
    <row r="2460" spans="1:40" x14ac:dyDescent="0.25">
      <c r="A2460">
        <v>9262646</v>
      </c>
      <c r="B2460" t="s">
        <v>2319</v>
      </c>
      <c r="C2460" t="s">
        <v>157</v>
      </c>
      <c r="D2460" t="s">
        <v>58</v>
      </c>
      <c r="E2460" t="s">
        <v>58</v>
      </c>
      <c r="G2460" s="20">
        <v>42324</v>
      </c>
      <c r="H2460" t="s">
        <v>60</v>
      </c>
      <c r="I2460">
        <v>-11</v>
      </c>
      <c r="J2460" t="s">
        <v>1087</v>
      </c>
      <c r="L2460" t="s">
        <v>1083</v>
      </c>
      <c r="M2460">
        <v>8920075</v>
      </c>
      <c r="N2460" t="s">
        <v>57</v>
      </c>
      <c r="O2460" s="20">
        <v>45947</v>
      </c>
      <c r="P2460" t="s">
        <v>1084</v>
      </c>
      <c r="Q2460" s="20">
        <v>45538</v>
      </c>
      <c r="S2460" t="s">
        <v>776</v>
      </c>
      <c r="T2460">
        <v>500</v>
      </c>
      <c r="W2460">
        <v>5</v>
      </c>
      <c r="X2460" t="s">
        <v>1085</v>
      </c>
      <c r="AB2460" t="s">
        <v>1086</v>
      </c>
      <c r="AK2460">
        <v>0</v>
      </c>
      <c r="AL2460">
        <v>0</v>
      </c>
      <c r="AN2460" s="20">
        <v>45947</v>
      </c>
    </row>
    <row r="2461" spans="1:40" x14ac:dyDescent="0.25">
      <c r="A2461">
        <v>9264032</v>
      </c>
      <c r="B2461" t="s">
        <v>2320</v>
      </c>
      <c r="C2461" t="s">
        <v>118</v>
      </c>
      <c r="D2461" t="s">
        <v>58</v>
      </c>
      <c r="E2461" t="s">
        <v>58</v>
      </c>
      <c r="G2461" s="20">
        <v>42564</v>
      </c>
      <c r="H2461" t="s">
        <v>1465</v>
      </c>
      <c r="I2461">
        <v>-10</v>
      </c>
      <c r="J2461" t="s">
        <v>1087</v>
      </c>
      <c r="L2461" t="s">
        <v>1083</v>
      </c>
      <c r="M2461">
        <v>8921190</v>
      </c>
      <c r="N2461" t="s">
        <v>149</v>
      </c>
      <c r="O2461" s="20">
        <v>45874</v>
      </c>
      <c r="P2461" t="s">
        <v>1084</v>
      </c>
      <c r="Q2461" s="20">
        <v>45566</v>
      </c>
      <c r="S2461" t="s">
        <v>776</v>
      </c>
      <c r="T2461">
        <v>500</v>
      </c>
      <c r="W2461">
        <v>5</v>
      </c>
      <c r="X2461" t="s">
        <v>1085</v>
      </c>
      <c r="AB2461" t="s">
        <v>1086</v>
      </c>
      <c r="AK2461">
        <v>0</v>
      </c>
      <c r="AL2461">
        <v>0</v>
      </c>
      <c r="AN2461" s="20">
        <v>45874</v>
      </c>
    </row>
    <row r="2462" spans="1:40" x14ac:dyDescent="0.25">
      <c r="A2462">
        <v>9266535</v>
      </c>
      <c r="B2462" t="s">
        <v>3779</v>
      </c>
      <c r="C2462" t="s">
        <v>81</v>
      </c>
      <c r="D2462" t="s">
        <v>58</v>
      </c>
      <c r="G2462" s="20">
        <v>43184</v>
      </c>
      <c r="H2462" t="s">
        <v>58</v>
      </c>
      <c r="I2462">
        <v>-9</v>
      </c>
      <c r="J2462" t="s">
        <v>1087</v>
      </c>
      <c r="L2462" t="s">
        <v>1083</v>
      </c>
      <c r="M2462">
        <v>8920111</v>
      </c>
      <c r="N2462" t="s">
        <v>212</v>
      </c>
      <c r="O2462" s="20">
        <v>45917</v>
      </c>
      <c r="P2462" t="s">
        <v>1084</v>
      </c>
      <c r="Q2462" s="20">
        <v>45917</v>
      </c>
      <c r="R2462" s="20">
        <v>45912</v>
      </c>
      <c r="S2462" t="s">
        <v>300</v>
      </c>
      <c r="T2462">
        <v>500</v>
      </c>
      <c r="W2462">
        <v>5</v>
      </c>
      <c r="X2462" t="s">
        <v>1085</v>
      </c>
      <c r="AB2462" t="s">
        <v>1086</v>
      </c>
      <c r="AK2462">
        <v>0</v>
      </c>
      <c r="AL2462">
        <v>0</v>
      </c>
      <c r="AN2462" s="20">
        <v>45917</v>
      </c>
    </row>
    <row r="2463" spans="1:40" x14ac:dyDescent="0.25">
      <c r="A2463">
        <v>9264193</v>
      </c>
      <c r="B2463" t="s">
        <v>2321</v>
      </c>
      <c r="C2463" t="s">
        <v>122</v>
      </c>
      <c r="D2463" t="s">
        <v>58</v>
      </c>
      <c r="E2463" t="s">
        <v>58</v>
      </c>
      <c r="G2463" s="20">
        <v>42338</v>
      </c>
      <c r="H2463" t="s">
        <v>60</v>
      </c>
      <c r="I2463">
        <v>-11</v>
      </c>
      <c r="J2463" t="s">
        <v>1087</v>
      </c>
      <c r="L2463" t="s">
        <v>1083</v>
      </c>
      <c r="M2463">
        <v>8920140</v>
      </c>
      <c r="N2463" t="s">
        <v>511</v>
      </c>
      <c r="O2463" s="20">
        <v>45947</v>
      </c>
      <c r="P2463" t="s">
        <v>1084</v>
      </c>
      <c r="Q2463" s="20">
        <v>45569</v>
      </c>
      <c r="S2463" t="s">
        <v>776</v>
      </c>
      <c r="T2463">
        <v>500</v>
      </c>
      <c r="W2463">
        <v>5</v>
      </c>
      <c r="X2463" t="s">
        <v>1085</v>
      </c>
      <c r="AB2463" t="s">
        <v>1086</v>
      </c>
      <c r="AK2463">
        <v>1</v>
      </c>
      <c r="AL2463">
        <v>0</v>
      </c>
      <c r="AN2463" s="20">
        <v>45947</v>
      </c>
    </row>
    <row r="2464" spans="1:40" x14ac:dyDescent="0.25">
      <c r="A2464">
        <v>9261792</v>
      </c>
      <c r="B2464" t="s">
        <v>1589</v>
      </c>
      <c r="C2464" t="s">
        <v>1590</v>
      </c>
      <c r="D2464" t="s">
        <v>7</v>
      </c>
      <c r="E2464" t="s">
        <v>7</v>
      </c>
      <c r="G2464" s="20">
        <v>39698</v>
      </c>
      <c r="H2464" t="s">
        <v>489</v>
      </c>
      <c r="I2464">
        <v>-18</v>
      </c>
      <c r="J2464" t="s">
        <v>1082</v>
      </c>
      <c r="L2464" t="s">
        <v>1083</v>
      </c>
      <c r="M2464">
        <v>8920126</v>
      </c>
      <c r="N2464" t="s">
        <v>431</v>
      </c>
      <c r="O2464" s="20">
        <v>45910</v>
      </c>
      <c r="P2464" t="s">
        <v>1084</v>
      </c>
      <c r="Q2464" s="20">
        <v>45244</v>
      </c>
      <c r="S2464" t="s">
        <v>776</v>
      </c>
      <c r="T2464">
        <v>500</v>
      </c>
      <c r="W2464">
        <v>5</v>
      </c>
      <c r="X2464" t="s">
        <v>1085</v>
      </c>
      <c r="AB2464" t="s">
        <v>1086</v>
      </c>
      <c r="AK2464">
        <v>0</v>
      </c>
      <c r="AL2464">
        <v>0</v>
      </c>
      <c r="AN2464" s="20">
        <v>45910</v>
      </c>
    </row>
    <row r="2465" spans="1:40" x14ac:dyDescent="0.25">
      <c r="A2465">
        <v>9263707</v>
      </c>
      <c r="B2465" t="s">
        <v>2322</v>
      </c>
      <c r="C2465" t="s">
        <v>2323</v>
      </c>
      <c r="D2465" t="s">
        <v>58</v>
      </c>
      <c r="E2465" t="s">
        <v>58</v>
      </c>
      <c r="G2465" s="20">
        <v>41192</v>
      </c>
      <c r="H2465" t="s">
        <v>458</v>
      </c>
      <c r="I2465">
        <v>-14</v>
      </c>
      <c r="J2465" t="s">
        <v>1087</v>
      </c>
      <c r="L2465" t="s">
        <v>1083</v>
      </c>
      <c r="M2465">
        <v>8920137</v>
      </c>
      <c r="N2465" t="s">
        <v>839</v>
      </c>
      <c r="O2465" s="20">
        <v>45915</v>
      </c>
      <c r="P2465" t="s">
        <v>1084</v>
      </c>
      <c r="Q2465" s="20">
        <v>45554</v>
      </c>
      <c r="S2465" t="s">
        <v>776</v>
      </c>
      <c r="T2465">
        <v>500</v>
      </c>
      <c r="W2465">
        <v>5</v>
      </c>
      <c r="X2465" t="s">
        <v>1085</v>
      </c>
      <c r="AB2465" t="s">
        <v>1086</v>
      </c>
      <c r="AK2465">
        <v>0</v>
      </c>
      <c r="AL2465">
        <v>0</v>
      </c>
      <c r="AN2465" s="20">
        <v>45915</v>
      </c>
    </row>
    <row r="2466" spans="1:40" x14ac:dyDescent="0.25">
      <c r="A2466">
        <v>9260640</v>
      </c>
      <c r="B2466" t="s">
        <v>1389</v>
      </c>
      <c r="C2466" t="s">
        <v>1390</v>
      </c>
      <c r="D2466" t="s">
        <v>7</v>
      </c>
      <c r="E2466" t="s">
        <v>58</v>
      </c>
      <c r="G2466" s="20">
        <v>41098</v>
      </c>
      <c r="H2466" t="s">
        <v>458</v>
      </c>
      <c r="I2466">
        <v>-14</v>
      </c>
      <c r="J2466" t="s">
        <v>1082</v>
      </c>
      <c r="L2466" t="s">
        <v>1083</v>
      </c>
      <c r="M2466">
        <v>8920031</v>
      </c>
      <c r="N2466" t="s">
        <v>241</v>
      </c>
      <c r="O2466" s="20">
        <v>45910</v>
      </c>
      <c r="P2466" t="s">
        <v>1084</v>
      </c>
      <c r="Q2466" s="20">
        <v>45179</v>
      </c>
      <c r="S2466" t="s">
        <v>776</v>
      </c>
      <c r="T2466">
        <v>500</v>
      </c>
      <c r="W2466">
        <v>5</v>
      </c>
      <c r="X2466" t="s">
        <v>1085</v>
      </c>
      <c r="AB2466" t="s">
        <v>1086</v>
      </c>
      <c r="AK2466">
        <v>0</v>
      </c>
      <c r="AL2466">
        <v>0</v>
      </c>
      <c r="AN2466" s="20">
        <v>45910</v>
      </c>
    </row>
    <row r="2467" spans="1:40" x14ac:dyDescent="0.25">
      <c r="A2467">
        <v>9263228</v>
      </c>
      <c r="B2467" t="s">
        <v>1389</v>
      </c>
      <c r="C2467" t="s">
        <v>2324</v>
      </c>
      <c r="D2467" t="s">
        <v>58</v>
      </c>
      <c r="E2467" t="s">
        <v>58</v>
      </c>
      <c r="G2467" s="20">
        <v>42843</v>
      </c>
      <c r="H2467" t="s">
        <v>58</v>
      </c>
      <c r="I2467">
        <v>-9</v>
      </c>
      <c r="J2467" t="s">
        <v>1082</v>
      </c>
      <c r="L2467" t="s">
        <v>1083</v>
      </c>
      <c r="M2467">
        <v>8920031</v>
      </c>
      <c r="N2467" t="s">
        <v>241</v>
      </c>
      <c r="O2467" s="20">
        <v>45910</v>
      </c>
      <c r="P2467" t="s">
        <v>1084</v>
      </c>
      <c r="Q2467" s="20">
        <v>45544</v>
      </c>
      <c r="S2467" t="s">
        <v>776</v>
      </c>
      <c r="T2467">
        <v>500</v>
      </c>
      <c r="W2467">
        <v>5</v>
      </c>
      <c r="X2467" t="s">
        <v>1085</v>
      </c>
      <c r="AB2467" t="s">
        <v>1086</v>
      </c>
      <c r="AK2467">
        <v>0</v>
      </c>
      <c r="AL2467">
        <v>0</v>
      </c>
      <c r="AN2467" s="20">
        <v>45910</v>
      </c>
    </row>
    <row r="2468" spans="1:40" x14ac:dyDescent="0.25">
      <c r="A2468">
        <v>9265619</v>
      </c>
      <c r="B2468" t="s">
        <v>3780</v>
      </c>
      <c r="C2468" t="s">
        <v>2680</v>
      </c>
      <c r="D2468" t="s">
        <v>58</v>
      </c>
      <c r="G2468" s="20">
        <v>42221</v>
      </c>
      <c r="H2468" t="s">
        <v>60</v>
      </c>
      <c r="I2468">
        <v>-11</v>
      </c>
      <c r="J2468" t="s">
        <v>1087</v>
      </c>
      <c r="L2468" t="s">
        <v>1083</v>
      </c>
      <c r="M2468">
        <v>8920309</v>
      </c>
      <c r="N2468" t="s">
        <v>195</v>
      </c>
      <c r="O2468" s="20">
        <v>45846</v>
      </c>
      <c r="P2468" t="s">
        <v>1084</v>
      </c>
      <c r="Q2468" s="20">
        <v>45846</v>
      </c>
      <c r="S2468" t="s">
        <v>776</v>
      </c>
      <c r="T2468">
        <v>500</v>
      </c>
      <c r="W2468">
        <v>5</v>
      </c>
      <c r="X2468" t="s">
        <v>1085</v>
      </c>
      <c r="AB2468" t="s">
        <v>1089</v>
      </c>
      <c r="AK2468">
        <v>0</v>
      </c>
      <c r="AL2468">
        <v>0</v>
      </c>
      <c r="AN2468" s="20">
        <v>45846</v>
      </c>
    </row>
    <row r="2469" spans="1:40" x14ac:dyDescent="0.25">
      <c r="A2469">
        <v>9264740</v>
      </c>
      <c r="B2469" t="s">
        <v>2327</v>
      </c>
      <c r="C2469" t="s">
        <v>2328</v>
      </c>
      <c r="D2469" t="s">
        <v>58</v>
      </c>
      <c r="E2469" t="s">
        <v>58</v>
      </c>
      <c r="G2469" s="20">
        <v>42898</v>
      </c>
      <c r="H2469" t="s">
        <v>58</v>
      </c>
      <c r="I2469">
        <v>-9</v>
      </c>
      <c r="J2469" t="s">
        <v>1087</v>
      </c>
      <c r="L2469" t="s">
        <v>1083</v>
      </c>
      <c r="M2469">
        <v>8920018</v>
      </c>
      <c r="N2469" t="s">
        <v>259</v>
      </c>
      <c r="O2469" s="20">
        <v>45908</v>
      </c>
      <c r="P2469" t="s">
        <v>1084</v>
      </c>
      <c r="Q2469" s="20">
        <v>45586</v>
      </c>
      <c r="S2469" t="s">
        <v>776</v>
      </c>
      <c r="T2469">
        <v>500</v>
      </c>
      <c r="W2469">
        <v>5</v>
      </c>
      <c r="X2469" t="s">
        <v>1085</v>
      </c>
      <c r="AB2469" t="s">
        <v>1086</v>
      </c>
      <c r="AK2469">
        <v>0</v>
      </c>
      <c r="AL2469">
        <v>0</v>
      </c>
    </row>
    <row r="2470" spans="1:40" x14ac:dyDescent="0.25">
      <c r="A2470">
        <v>9267391</v>
      </c>
      <c r="B2470" t="s">
        <v>2326</v>
      </c>
      <c r="C2470" t="s">
        <v>574</v>
      </c>
      <c r="D2470" t="s">
        <v>58</v>
      </c>
      <c r="G2470" s="20">
        <v>40977</v>
      </c>
      <c r="H2470" t="s">
        <v>458</v>
      </c>
      <c r="I2470">
        <v>-14</v>
      </c>
      <c r="J2470" t="s">
        <v>1087</v>
      </c>
      <c r="L2470" t="s">
        <v>1083</v>
      </c>
      <c r="M2470">
        <v>8920151</v>
      </c>
      <c r="N2470" t="s">
        <v>606</v>
      </c>
      <c r="O2470" s="20">
        <v>45967</v>
      </c>
      <c r="P2470" t="s">
        <v>1084</v>
      </c>
      <c r="Q2470" s="20">
        <v>45967</v>
      </c>
      <c r="S2470" t="s">
        <v>776</v>
      </c>
      <c r="T2470">
        <v>500</v>
      </c>
      <c r="W2470">
        <v>5</v>
      </c>
      <c r="X2470" t="s">
        <v>1085</v>
      </c>
      <c r="AB2470" t="s">
        <v>1086</v>
      </c>
      <c r="AK2470">
        <v>0</v>
      </c>
      <c r="AL2470">
        <v>0</v>
      </c>
      <c r="AN2470" s="20">
        <v>45967</v>
      </c>
    </row>
    <row r="2471" spans="1:40" x14ac:dyDescent="0.25">
      <c r="A2471">
        <v>9260458</v>
      </c>
      <c r="B2471" t="s">
        <v>2644</v>
      </c>
      <c r="C2471" t="s">
        <v>61</v>
      </c>
      <c r="D2471" t="s">
        <v>7</v>
      </c>
      <c r="E2471" t="s">
        <v>7</v>
      </c>
      <c r="G2471" s="20">
        <v>41616</v>
      </c>
      <c r="H2471" t="s">
        <v>443</v>
      </c>
      <c r="I2471">
        <v>-13</v>
      </c>
      <c r="J2471" t="s">
        <v>1087</v>
      </c>
      <c r="L2471" t="s">
        <v>1083</v>
      </c>
      <c r="M2471">
        <v>8920309</v>
      </c>
      <c r="N2471" t="s">
        <v>195</v>
      </c>
      <c r="O2471" s="20">
        <v>45845</v>
      </c>
      <c r="P2471" t="s">
        <v>1084</v>
      </c>
      <c r="Q2471" s="20">
        <v>45171</v>
      </c>
      <c r="S2471" t="s">
        <v>776</v>
      </c>
      <c r="T2471">
        <v>500</v>
      </c>
      <c r="W2471">
        <v>5</v>
      </c>
      <c r="X2471" t="s">
        <v>1085</v>
      </c>
      <c r="AB2471" t="s">
        <v>1086</v>
      </c>
      <c r="AK2471">
        <v>0</v>
      </c>
      <c r="AL2471">
        <v>0</v>
      </c>
      <c r="AN2471" s="20">
        <v>45845</v>
      </c>
    </row>
    <row r="2472" spans="1:40" x14ac:dyDescent="0.25">
      <c r="A2472">
        <v>9260466</v>
      </c>
      <c r="B2472" t="s">
        <v>2644</v>
      </c>
      <c r="C2472" t="s">
        <v>3781</v>
      </c>
      <c r="D2472" t="s">
        <v>7</v>
      </c>
      <c r="G2472" s="20">
        <v>42139</v>
      </c>
      <c r="H2472" t="s">
        <v>60</v>
      </c>
      <c r="I2472">
        <v>-11</v>
      </c>
      <c r="J2472" t="s">
        <v>1082</v>
      </c>
      <c r="L2472" t="s">
        <v>1083</v>
      </c>
      <c r="M2472">
        <v>8920309</v>
      </c>
      <c r="N2472" t="s">
        <v>195</v>
      </c>
      <c r="O2472" s="20">
        <v>45977</v>
      </c>
      <c r="P2472" t="s">
        <v>1084</v>
      </c>
      <c r="Q2472" s="20">
        <v>45171</v>
      </c>
      <c r="S2472" t="s">
        <v>776</v>
      </c>
      <c r="T2472">
        <v>500</v>
      </c>
      <c r="W2472">
        <v>5</v>
      </c>
      <c r="X2472" t="s">
        <v>1085</v>
      </c>
      <c r="AB2472" t="s">
        <v>1086</v>
      </c>
      <c r="AK2472">
        <v>0</v>
      </c>
      <c r="AL2472">
        <v>0</v>
      </c>
      <c r="AN2472" s="20">
        <v>45846</v>
      </c>
    </row>
    <row r="2473" spans="1:40" x14ac:dyDescent="0.25">
      <c r="A2473">
        <v>9265620</v>
      </c>
      <c r="B2473" t="s">
        <v>2644</v>
      </c>
      <c r="C2473" t="s">
        <v>1243</v>
      </c>
      <c r="D2473" t="s">
        <v>7</v>
      </c>
      <c r="G2473" s="20">
        <v>43181</v>
      </c>
      <c r="H2473" t="s">
        <v>58</v>
      </c>
      <c r="I2473">
        <v>-9</v>
      </c>
      <c r="J2473" t="s">
        <v>1082</v>
      </c>
      <c r="L2473" t="s">
        <v>1083</v>
      </c>
      <c r="M2473">
        <v>8920309</v>
      </c>
      <c r="N2473" t="s">
        <v>195</v>
      </c>
      <c r="O2473" s="20">
        <v>45985</v>
      </c>
      <c r="P2473" t="s">
        <v>1084</v>
      </c>
      <c r="Q2473" s="20">
        <v>45846</v>
      </c>
      <c r="S2473" t="s">
        <v>776</v>
      </c>
      <c r="T2473">
        <v>500</v>
      </c>
      <c r="W2473">
        <v>5</v>
      </c>
      <c r="X2473" t="s">
        <v>1085</v>
      </c>
      <c r="AB2473" t="s">
        <v>1086</v>
      </c>
      <c r="AK2473">
        <v>0</v>
      </c>
      <c r="AL2473">
        <v>0</v>
      </c>
      <c r="AN2473" s="20">
        <v>45846</v>
      </c>
    </row>
    <row r="2474" spans="1:40" x14ac:dyDescent="0.25">
      <c r="A2474">
        <v>9263960</v>
      </c>
      <c r="B2474" t="s">
        <v>2329</v>
      </c>
      <c r="C2474" t="s">
        <v>425</v>
      </c>
      <c r="D2474" t="s">
        <v>58</v>
      </c>
      <c r="E2474" t="s">
        <v>58</v>
      </c>
      <c r="G2474" s="20">
        <v>40721</v>
      </c>
      <c r="H2474" t="s">
        <v>468</v>
      </c>
      <c r="I2474">
        <v>-15</v>
      </c>
      <c r="J2474" t="s">
        <v>1082</v>
      </c>
      <c r="L2474" t="s">
        <v>1083</v>
      </c>
      <c r="M2474">
        <v>8920066</v>
      </c>
      <c r="N2474" t="s">
        <v>230</v>
      </c>
      <c r="O2474" s="20">
        <v>45912</v>
      </c>
      <c r="P2474" t="s">
        <v>1084</v>
      </c>
      <c r="Q2474" s="20">
        <v>45563</v>
      </c>
      <c r="S2474" t="s">
        <v>776</v>
      </c>
      <c r="T2474">
        <v>500</v>
      </c>
      <c r="W2474">
        <v>5</v>
      </c>
      <c r="X2474" t="s">
        <v>1085</v>
      </c>
      <c r="AB2474" t="s">
        <v>1086</v>
      </c>
      <c r="AK2474">
        <v>0</v>
      </c>
      <c r="AL2474">
        <v>0</v>
      </c>
      <c r="AN2474" s="20">
        <v>45912</v>
      </c>
    </row>
    <row r="2475" spans="1:40" x14ac:dyDescent="0.25">
      <c r="A2475">
        <v>9257796</v>
      </c>
      <c r="B2475" t="s">
        <v>802</v>
      </c>
      <c r="C2475" t="s">
        <v>803</v>
      </c>
      <c r="D2475" t="s">
        <v>7</v>
      </c>
      <c r="E2475" t="s">
        <v>7</v>
      </c>
      <c r="G2475" s="20">
        <v>40916</v>
      </c>
      <c r="H2475" t="s">
        <v>458</v>
      </c>
      <c r="I2475">
        <v>-14</v>
      </c>
      <c r="J2475" t="s">
        <v>1087</v>
      </c>
      <c r="L2475" t="s">
        <v>1083</v>
      </c>
      <c r="M2475">
        <v>8920049</v>
      </c>
      <c r="N2475" t="s">
        <v>235</v>
      </c>
      <c r="O2475" s="20">
        <v>45950</v>
      </c>
      <c r="P2475" t="s">
        <v>1084</v>
      </c>
      <c r="Q2475" s="20">
        <v>44558</v>
      </c>
      <c r="S2475" t="s">
        <v>776</v>
      </c>
      <c r="T2475">
        <v>500</v>
      </c>
      <c r="W2475">
        <v>5</v>
      </c>
      <c r="X2475" t="s">
        <v>1085</v>
      </c>
      <c r="AB2475" t="s">
        <v>1086</v>
      </c>
      <c r="AK2475">
        <v>0</v>
      </c>
      <c r="AL2475">
        <v>0</v>
      </c>
      <c r="AN2475" s="20">
        <v>45950</v>
      </c>
    </row>
    <row r="2476" spans="1:40" x14ac:dyDescent="0.25">
      <c r="A2476">
        <v>9266531</v>
      </c>
      <c r="B2476" t="s">
        <v>3782</v>
      </c>
      <c r="C2476" t="s">
        <v>271</v>
      </c>
      <c r="D2476" t="s">
        <v>58</v>
      </c>
      <c r="G2476" s="20">
        <v>42951</v>
      </c>
      <c r="H2476" t="s">
        <v>58</v>
      </c>
      <c r="I2476">
        <v>-9</v>
      </c>
      <c r="J2476" t="s">
        <v>1087</v>
      </c>
      <c r="L2476" t="s">
        <v>1083</v>
      </c>
      <c r="M2476">
        <v>8920503</v>
      </c>
      <c r="N2476" t="s">
        <v>177</v>
      </c>
      <c r="O2476" s="20">
        <v>45916</v>
      </c>
      <c r="P2476" t="s">
        <v>1084</v>
      </c>
      <c r="Q2476" s="20">
        <v>45916</v>
      </c>
      <c r="R2476" s="20">
        <v>45909</v>
      </c>
      <c r="S2476" t="s">
        <v>300</v>
      </c>
      <c r="T2476">
        <v>500</v>
      </c>
      <c r="W2476">
        <v>5</v>
      </c>
      <c r="X2476" t="s">
        <v>1085</v>
      </c>
      <c r="AB2476" t="s">
        <v>1086</v>
      </c>
      <c r="AK2476">
        <v>1</v>
      </c>
      <c r="AL2476">
        <v>1</v>
      </c>
      <c r="AN2476" s="20">
        <v>45916</v>
      </c>
    </row>
    <row r="2477" spans="1:40" x14ac:dyDescent="0.25">
      <c r="A2477">
        <v>9265621</v>
      </c>
      <c r="B2477" t="s">
        <v>3782</v>
      </c>
      <c r="C2477" t="s">
        <v>457</v>
      </c>
      <c r="D2477" t="s">
        <v>7</v>
      </c>
      <c r="G2477" s="20">
        <v>42535</v>
      </c>
      <c r="H2477" t="s">
        <v>1465</v>
      </c>
      <c r="I2477">
        <v>-10</v>
      </c>
      <c r="J2477" t="s">
        <v>1087</v>
      </c>
      <c r="L2477" t="s">
        <v>1083</v>
      </c>
      <c r="M2477">
        <v>8920309</v>
      </c>
      <c r="N2477" t="s">
        <v>195</v>
      </c>
      <c r="O2477" s="20">
        <v>45977</v>
      </c>
      <c r="P2477" t="s">
        <v>1084</v>
      </c>
      <c r="Q2477" s="20">
        <v>45846</v>
      </c>
      <c r="S2477" t="s">
        <v>776</v>
      </c>
      <c r="T2477">
        <v>500</v>
      </c>
      <c r="W2477">
        <v>5</v>
      </c>
      <c r="X2477" t="s">
        <v>1085</v>
      </c>
      <c r="AB2477" t="s">
        <v>1086</v>
      </c>
      <c r="AK2477">
        <v>0</v>
      </c>
      <c r="AL2477">
        <v>0</v>
      </c>
      <c r="AN2477" s="20">
        <v>45846</v>
      </c>
    </row>
    <row r="2478" spans="1:40" x14ac:dyDescent="0.25">
      <c r="A2478">
        <v>9265819</v>
      </c>
      <c r="B2478" t="s">
        <v>3783</v>
      </c>
      <c r="C2478" t="s">
        <v>3112</v>
      </c>
      <c r="D2478" t="s">
        <v>7</v>
      </c>
      <c r="G2478" s="20">
        <v>42016</v>
      </c>
      <c r="H2478" t="s">
        <v>60</v>
      </c>
      <c r="I2478">
        <v>-11</v>
      </c>
      <c r="J2478" t="s">
        <v>1082</v>
      </c>
      <c r="L2478" t="s">
        <v>1083</v>
      </c>
      <c r="M2478">
        <v>8920646</v>
      </c>
      <c r="N2478" t="s">
        <v>175</v>
      </c>
      <c r="O2478" s="20">
        <v>45977</v>
      </c>
      <c r="P2478" t="s">
        <v>1084</v>
      </c>
      <c r="Q2478" s="20">
        <v>45875</v>
      </c>
      <c r="S2478" t="s">
        <v>776</v>
      </c>
      <c r="T2478">
        <v>500</v>
      </c>
      <c r="W2478">
        <v>5</v>
      </c>
      <c r="X2478" t="s">
        <v>1085</v>
      </c>
      <c r="AB2478" t="s">
        <v>1086</v>
      </c>
      <c r="AK2478">
        <v>0</v>
      </c>
      <c r="AL2478">
        <v>0</v>
      </c>
      <c r="AN2478" s="20">
        <v>45875</v>
      </c>
    </row>
    <row r="2479" spans="1:40" x14ac:dyDescent="0.25">
      <c r="A2479">
        <v>9265975</v>
      </c>
      <c r="B2479" t="s">
        <v>3784</v>
      </c>
      <c r="C2479" t="s">
        <v>3785</v>
      </c>
      <c r="D2479" t="s">
        <v>58</v>
      </c>
      <c r="G2479" s="20">
        <v>42124</v>
      </c>
      <c r="H2479" t="s">
        <v>60</v>
      </c>
      <c r="I2479">
        <v>-11</v>
      </c>
      <c r="J2479" t="s">
        <v>1087</v>
      </c>
      <c r="L2479" t="s">
        <v>1083</v>
      </c>
      <c r="M2479">
        <v>8920309</v>
      </c>
      <c r="N2479" t="s">
        <v>195</v>
      </c>
      <c r="O2479" s="20">
        <v>45902</v>
      </c>
      <c r="P2479" t="s">
        <v>1084</v>
      </c>
      <c r="Q2479" s="20">
        <v>45902</v>
      </c>
      <c r="S2479" t="s">
        <v>776</v>
      </c>
      <c r="T2479">
        <v>500</v>
      </c>
      <c r="W2479">
        <v>5</v>
      </c>
      <c r="X2479" t="s">
        <v>1085</v>
      </c>
      <c r="AB2479" t="s">
        <v>1088</v>
      </c>
      <c r="AK2479">
        <v>0</v>
      </c>
      <c r="AL2479">
        <v>0</v>
      </c>
      <c r="AN2479" s="20">
        <v>45902</v>
      </c>
    </row>
    <row r="2480" spans="1:40" x14ac:dyDescent="0.25">
      <c r="A2480">
        <v>9266082</v>
      </c>
      <c r="B2480" t="s">
        <v>3786</v>
      </c>
      <c r="C2480" t="s">
        <v>291</v>
      </c>
      <c r="D2480" t="s">
        <v>58</v>
      </c>
      <c r="G2480" s="20">
        <v>42305</v>
      </c>
      <c r="H2480" t="s">
        <v>60</v>
      </c>
      <c r="I2480">
        <v>-11</v>
      </c>
      <c r="J2480" t="s">
        <v>1087</v>
      </c>
      <c r="L2480" t="s">
        <v>1083</v>
      </c>
      <c r="M2480">
        <v>8920312</v>
      </c>
      <c r="N2480" t="s">
        <v>193</v>
      </c>
      <c r="O2480" s="20">
        <v>45905</v>
      </c>
      <c r="P2480" t="s">
        <v>1084</v>
      </c>
      <c r="Q2480" s="20">
        <v>45905</v>
      </c>
      <c r="S2480" t="s">
        <v>776</v>
      </c>
      <c r="T2480">
        <v>500</v>
      </c>
      <c r="W2480">
        <v>5</v>
      </c>
      <c r="X2480" t="s">
        <v>1085</v>
      </c>
      <c r="AB2480" t="s">
        <v>1086</v>
      </c>
      <c r="AK2480">
        <v>0</v>
      </c>
      <c r="AL2480">
        <v>0</v>
      </c>
      <c r="AN2480" s="20">
        <v>45905</v>
      </c>
    </row>
    <row r="2481" spans="1:40" x14ac:dyDescent="0.25">
      <c r="A2481">
        <v>9266117</v>
      </c>
      <c r="B2481" t="s">
        <v>2645</v>
      </c>
      <c r="C2481" t="s">
        <v>110</v>
      </c>
      <c r="D2481" t="s">
        <v>58</v>
      </c>
      <c r="G2481" s="20">
        <v>41799</v>
      </c>
      <c r="H2481" t="s">
        <v>412</v>
      </c>
      <c r="I2481">
        <v>-12</v>
      </c>
      <c r="J2481" t="s">
        <v>1087</v>
      </c>
      <c r="L2481" t="s">
        <v>1083</v>
      </c>
      <c r="M2481">
        <v>8921458</v>
      </c>
      <c r="N2481" t="s">
        <v>92</v>
      </c>
      <c r="O2481" s="20">
        <v>45905</v>
      </c>
      <c r="P2481" t="s">
        <v>1084</v>
      </c>
      <c r="Q2481" s="20">
        <v>45905</v>
      </c>
      <c r="S2481" t="s">
        <v>776</v>
      </c>
      <c r="T2481">
        <v>500</v>
      </c>
      <c r="W2481">
        <v>5</v>
      </c>
      <c r="X2481" t="s">
        <v>1085</v>
      </c>
      <c r="AB2481" t="s">
        <v>1086</v>
      </c>
      <c r="AK2481">
        <v>0</v>
      </c>
      <c r="AL2481">
        <v>0</v>
      </c>
      <c r="AN2481" s="20">
        <v>45905</v>
      </c>
    </row>
    <row r="2482" spans="1:40" x14ac:dyDescent="0.25">
      <c r="A2482">
        <v>9260785</v>
      </c>
      <c r="B2482" t="s">
        <v>1541</v>
      </c>
      <c r="C2482" t="s">
        <v>1542</v>
      </c>
      <c r="D2482" t="s">
        <v>7</v>
      </c>
      <c r="E2482" t="s">
        <v>7</v>
      </c>
      <c r="G2482" s="20">
        <v>41666</v>
      </c>
      <c r="H2482" t="s">
        <v>412</v>
      </c>
      <c r="I2482">
        <v>-12</v>
      </c>
      <c r="J2482" t="s">
        <v>1087</v>
      </c>
      <c r="L2482" t="s">
        <v>1083</v>
      </c>
      <c r="M2482">
        <v>8921256</v>
      </c>
      <c r="N2482" t="s">
        <v>143</v>
      </c>
      <c r="O2482" s="20">
        <v>45888</v>
      </c>
      <c r="P2482" t="s">
        <v>1084</v>
      </c>
      <c r="Q2482" s="20">
        <v>45183</v>
      </c>
      <c r="S2482" t="s">
        <v>776</v>
      </c>
      <c r="T2482">
        <v>590</v>
      </c>
      <c r="W2482">
        <v>5</v>
      </c>
      <c r="X2482" t="s">
        <v>1085</v>
      </c>
      <c r="AB2482" t="s">
        <v>1088</v>
      </c>
      <c r="AK2482">
        <v>0</v>
      </c>
      <c r="AL2482">
        <v>0</v>
      </c>
      <c r="AN2482" s="20">
        <v>45888</v>
      </c>
    </row>
    <row r="2483" spans="1:40" x14ac:dyDescent="0.25">
      <c r="A2483">
        <v>9265622</v>
      </c>
      <c r="B2483" t="s">
        <v>3787</v>
      </c>
      <c r="C2483" t="s">
        <v>167</v>
      </c>
      <c r="D2483" t="s">
        <v>58</v>
      </c>
      <c r="G2483" s="20">
        <v>42914</v>
      </c>
      <c r="H2483" t="s">
        <v>58</v>
      </c>
      <c r="I2483">
        <v>-9</v>
      </c>
      <c r="J2483" t="s">
        <v>1087</v>
      </c>
      <c r="L2483" t="s">
        <v>1083</v>
      </c>
      <c r="M2483">
        <v>8920309</v>
      </c>
      <c r="N2483" t="s">
        <v>195</v>
      </c>
      <c r="O2483" s="20">
        <v>45846</v>
      </c>
      <c r="P2483" t="s">
        <v>1084</v>
      </c>
      <c r="Q2483" s="20">
        <v>45846</v>
      </c>
      <c r="S2483" t="s">
        <v>776</v>
      </c>
      <c r="T2483">
        <v>500</v>
      </c>
      <c r="W2483">
        <v>5</v>
      </c>
      <c r="X2483" t="s">
        <v>1085</v>
      </c>
      <c r="AB2483" t="s">
        <v>1086</v>
      </c>
      <c r="AK2483">
        <v>0</v>
      </c>
      <c r="AL2483">
        <v>0</v>
      </c>
      <c r="AN2483" s="20">
        <v>45846</v>
      </c>
    </row>
    <row r="2484" spans="1:40" x14ac:dyDescent="0.25">
      <c r="A2484">
        <v>9254096</v>
      </c>
      <c r="B2484" t="s">
        <v>1120</v>
      </c>
      <c r="C2484" t="s">
        <v>198</v>
      </c>
      <c r="D2484" t="s">
        <v>7</v>
      </c>
      <c r="E2484" t="s">
        <v>7</v>
      </c>
      <c r="G2484" s="20">
        <v>39223</v>
      </c>
      <c r="H2484" t="s">
        <v>855</v>
      </c>
      <c r="I2484">
        <v>-19</v>
      </c>
      <c r="J2484" t="s">
        <v>1087</v>
      </c>
      <c r="L2484" t="s">
        <v>1083</v>
      </c>
      <c r="M2484">
        <v>8921458</v>
      </c>
      <c r="N2484" t="s">
        <v>92</v>
      </c>
      <c r="O2484" s="20">
        <v>45915</v>
      </c>
      <c r="P2484" t="s">
        <v>1084</v>
      </c>
      <c r="Q2484" s="20">
        <v>43716</v>
      </c>
      <c r="S2484" t="s">
        <v>856</v>
      </c>
      <c r="T2484">
        <v>905</v>
      </c>
      <c r="W2484">
        <v>9</v>
      </c>
      <c r="X2484" t="s">
        <v>1085</v>
      </c>
      <c r="AB2484" t="s">
        <v>1086</v>
      </c>
      <c r="AK2484">
        <v>0</v>
      </c>
      <c r="AL2484">
        <v>0</v>
      </c>
      <c r="AN2484" s="20">
        <v>45915</v>
      </c>
    </row>
    <row r="2485" spans="1:40" x14ac:dyDescent="0.25">
      <c r="A2485">
        <v>9264807</v>
      </c>
      <c r="B2485" t="s">
        <v>2330</v>
      </c>
      <c r="C2485" t="s">
        <v>2331</v>
      </c>
      <c r="D2485" t="s">
        <v>58</v>
      </c>
      <c r="E2485" t="s">
        <v>58</v>
      </c>
      <c r="G2485" s="20">
        <v>42086</v>
      </c>
      <c r="H2485" t="s">
        <v>60</v>
      </c>
      <c r="I2485">
        <v>-11</v>
      </c>
      <c r="J2485" t="s">
        <v>1087</v>
      </c>
      <c r="L2485" t="s">
        <v>1083</v>
      </c>
      <c r="M2485">
        <v>8920505</v>
      </c>
      <c r="N2485" t="s">
        <v>2715</v>
      </c>
      <c r="O2485" s="20">
        <v>45897</v>
      </c>
      <c r="P2485" t="s">
        <v>1084</v>
      </c>
      <c r="Q2485" s="20">
        <v>45591</v>
      </c>
      <c r="S2485" t="s">
        <v>776</v>
      </c>
      <c r="T2485">
        <v>500</v>
      </c>
      <c r="W2485">
        <v>5</v>
      </c>
      <c r="X2485" t="s">
        <v>1085</v>
      </c>
      <c r="AB2485" t="s">
        <v>1088</v>
      </c>
      <c r="AK2485">
        <v>1</v>
      </c>
      <c r="AL2485">
        <v>0</v>
      </c>
    </row>
    <row r="2486" spans="1:40" x14ac:dyDescent="0.25">
      <c r="A2486">
        <v>9264809</v>
      </c>
      <c r="B2486" t="s">
        <v>2330</v>
      </c>
      <c r="C2486" t="s">
        <v>2332</v>
      </c>
      <c r="D2486" t="s">
        <v>58</v>
      </c>
      <c r="E2486" t="s">
        <v>58</v>
      </c>
      <c r="G2486" s="20">
        <v>43083</v>
      </c>
      <c r="H2486" t="s">
        <v>58</v>
      </c>
      <c r="I2486">
        <v>-9</v>
      </c>
      <c r="J2486" t="s">
        <v>1087</v>
      </c>
      <c r="L2486" t="s">
        <v>1083</v>
      </c>
      <c r="M2486">
        <v>8920505</v>
      </c>
      <c r="N2486" t="s">
        <v>2715</v>
      </c>
      <c r="O2486" s="20">
        <v>45897</v>
      </c>
      <c r="P2486" t="s">
        <v>1084</v>
      </c>
      <c r="Q2486" s="20">
        <v>45591</v>
      </c>
      <c r="S2486" t="s">
        <v>776</v>
      </c>
      <c r="T2486">
        <v>500</v>
      </c>
      <c r="W2486">
        <v>5</v>
      </c>
      <c r="X2486" t="s">
        <v>1085</v>
      </c>
      <c r="AB2486" t="s">
        <v>1088</v>
      </c>
      <c r="AK2486">
        <v>1</v>
      </c>
      <c r="AL2486">
        <v>0</v>
      </c>
    </row>
    <row r="2487" spans="1:40" x14ac:dyDescent="0.25">
      <c r="A2487">
        <v>9264808</v>
      </c>
      <c r="B2487" t="s">
        <v>2330</v>
      </c>
      <c r="C2487" t="s">
        <v>2333</v>
      </c>
      <c r="D2487" t="s">
        <v>58</v>
      </c>
      <c r="E2487" t="s">
        <v>58</v>
      </c>
      <c r="G2487" s="20">
        <v>42086</v>
      </c>
      <c r="H2487" t="s">
        <v>60</v>
      </c>
      <c r="I2487">
        <v>-11</v>
      </c>
      <c r="J2487" t="s">
        <v>1087</v>
      </c>
      <c r="L2487" t="s">
        <v>1083</v>
      </c>
      <c r="M2487">
        <v>8920505</v>
      </c>
      <c r="N2487" t="s">
        <v>2715</v>
      </c>
      <c r="O2487" s="20">
        <v>45897</v>
      </c>
      <c r="P2487" t="s">
        <v>1084</v>
      </c>
      <c r="Q2487" s="20">
        <v>45591</v>
      </c>
      <c r="S2487" t="s">
        <v>776</v>
      </c>
      <c r="T2487">
        <v>500</v>
      </c>
      <c r="W2487">
        <v>5</v>
      </c>
      <c r="X2487" t="s">
        <v>1085</v>
      </c>
      <c r="AB2487" t="s">
        <v>1088</v>
      </c>
      <c r="AK2487">
        <v>1</v>
      </c>
      <c r="AL2487">
        <v>0</v>
      </c>
    </row>
    <row r="2488" spans="1:40" x14ac:dyDescent="0.25">
      <c r="A2488">
        <v>9266454</v>
      </c>
      <c r="B2488" t="s">
        <v>3788</v>
      </c>
      <c r="C2488" t="s">
        <v>862</v>
      </c>
      <c r="D2488" t="s">
        <v>58</v>
      </c>
      <c r="G2488" s="20">
        <v>41151</v>
      </c>
      <c r="H2488" t="s">
        <v>458</v>
      </c>
      <c r="I2488">
        <v>-14</v>
      </c>
      <c r="J2488" t="s">
        <v>1087</v>
      </c>
      <c r="L2488" t="s">
        <v>1083</v>
      </c>
      <c r="M2488">
        <v>8920025</v>
      </c>
      <c r="N2488" t="s">
        <v>255</v>
      </c>
      <c r="O2488" s="20">
        <v>45914</v>
      </c>
      <c r="P2488" t="s">
        <v>1084</v>
      </c>
      <c r="Q2488" s="20">
        <v>45914</v>
      </c>
      <c r="S2488" t="s">
        <v>776</v>
      </c>
      <c r="T2488">
        <v>500</v>
      </c>
      <c r="W2488">
        <v>5</v>
      </c>
      <c r="X2488" t="s">
        <v>1085</v>
      </c>
      <c r="AB2488" t="s">
        <v>1086</v>
      </c>
      <c r="AK2488">
        <v>0</v>
      </c>
      <c r="AL2488">
        <v>0</v>
      </c>
      <c r="AN2488" s="20">
        <v>45914</v>
      </c>
    </row>
    <row r="2489" spans="1:40" x14ac:dyDescent="0.25">
      <c r="A2489">
        <v>9266653</v>
      </c>
      <c r="B2489" t="s">
        <v>3789</v>
      </c>
      <c r="C2489" t="s">
        <v>3790</v>
      </c>
      <c r="D2489" t="s">
        <v>58</v>
      </c>
      <c r="G2489" s="20">
        <v>43186</v>
      </c>
      <c r="H2489" t="s">
        <v>58</v>
      </c>
      <c r="I2489">
        <v>-9</v>
      </c>
      <c r="J2489" t="s">
        <v>1082</v>
      </c>
      <c r="L2489" t="s">
        <v>1083</v>
      </c>
      <c r="M2489">
        <v>8921099</v>
      </c>
      <c r="N2489" t="s">
        <v>174</v>
      </c>
      <c r="O2489" s="20">
        <v>45921</v>
      </c>
      <c r="P2489" t="s">
        <v>1084</v>
      </c>
      <c r="Q2489" s="20">
        <v>45921</v>
      </c>
      <c r="S2489" t="s">
        <v>776</v>
      </c>
      <c r="T2489">
        <v>500</v>
      </c>
      <c r="W2489">
        <v>5</v>
      </c>
      <c r="X2489" t="s">
        <v>1085</v>
      </c>
      <c r="AB2489" t="s">
        <v>1086</v>
      </c>
      <c r="AK2489">
        <v>0</v>
      </c>
      <c r="AL2489">
        <v>0</v>
      </c>
      <c r="AN2489" s="20">
        <v>45921</v>
      </c>
    </row>
    <row r="2490" spans="1:40" x14ac:dyDescent="0.25">
      <c r="A2490">
        <v>9265433</v>
      </c>
      <c r="B2490" t="s">
        <v>2706</v>
      </c>
      <c r="C2490" t="s">
        <v>621</v>
      </c>
      <c r="D2490" t="s">
        <v>58</v>
      </c>
      <c r="E2490" t="s">
        <v>58</v>
      </c>
      <c r="G2490" s="20">
        <v>42205</v>
      </c>
      <c r="H2490" t="s">
        <v>60</v>
      </c>
      <c r="I2490">
        <v>-11</v>
      </c>
      <c r="J2490" t="s">
        <v>1087</v>
      </c>
      <c r="L2490" t="s">
        <v>1083</v>
      </c>
      <c r="M2490">
        <v>8921256</v>
      </c>
      <c r="N2490" t="s">
        <v>143</v>
      </c>
      <c r="O2490" s="20">
        <v>45903</v>
      </c>
      <c r="P2490" t="s">
        <v>1084</v>
      </c>
      <c r="Q2490" s="20">
        <v>45730</v>
      </c>
      <c r="S2490" t="s">
        <v>776</v>
      </c>
      <c r="T2490">
        <v>500</v>
      </c>
      <c r="W2490">
        <v>5</v>
      </c>
      <c r="X2490" t="s">
        <v>1085</v>
      </c>
      <c r="AB2490" t="s">
        <v>1086</v>
      </c>
      <c r="AK2490">
        <v>0</v>
      </c>
      <c r="AL2490">
        <v>0</v>
      </c>
      <c r="AN2490" s="20">
        <v>45903</v>
      </c>
    </row>
    <row r="2491" spans="1:40" x14ac:dyDescent="0.25">
      <c r="A2491">
        <v>9265769</v>
      </c>
      <c r="B2491" t="s">
        <v>3791</v>
      </c>
      <c r="C2491" t="s">
        <v>70</v>
      </c>
      <c r="D2491" t="s">
        <v>7</v>
      </c>
      <c r="G2491" s="20">
        <v>42171</v>
      </c>
      <c r="H2491" t="s">
        <v>60</v>
      </c>
      <c r="I2491">
        <v>-11</v>
      </c>
      <c r="J2491" t="s">
        <v>1087</v>
      </c>
      <c r="L2491" t="s">
        <v>1083</v>
      </c>
      <c r="M2491">
        <v>8920505</v>
      </c>
      <c r="N2491" t="s">
        <v>2715</v>
      </c>
      <c r="O2491" s="20">
        <v>45872</v>
      </c>
      <c r="P2491" t="s">
        <v>1084</v>
      </c>
      <c r="Q2491" s="20">
        <v>45872</v>
      </c>
      <c r="R2491" s="20">
        <v>45858</v>
      </c>
      <c r="S2491" t="s">
        <v>300</v>
      </c>
      <c r="T2491">
        <v>500</v>
      </c>
      <c r="W2491">
        <v>5</v>
      </c>
      <c r="X2491" t="s">
        <v>1085</v>
      </c>
      <c r="AB2491" t="s">
        <v>1086</v>
      </c>
      <c r="AK2491">
        <v>0</v>
      </c>
      <c r="AL2491">
        <v>0</v>
      </c>
    </row>
    <row r="2492" spans="1:40" x14ac:dyDescent="0.25">
      <c r="A2492">
        <v>9267283</v>
      </c>
      <c r="B2492" t="s">
        <v>3792</v>
      </c>
      <c r="C2492" t="s">
        <v>252</v>
      </c>
      <c r="D2492" t="s">
        <v>58</v>
      </c>
      <c r="G2492" s="20">
        <v>42563</v>
      </c>
      <c r="H2492" t="s">
        <v>1465</v>
      </c>
      <c r="I2492">
        <v>-10</v>
      </c>
      <c r="J2492" t="s">
        <v>1087</v>
      </c>
      <c r="L2492" t="s">
        <v>1083</v>
      </c>
      <c r="M2492">
        <v>8920049</v>
      </c>
      <c r="N2492" t="s">
        <v>235</v>
      </c>
      <c r="O2492" s="20">
        <v>45952</v>
      </c>
      <c r="P2492" t="s">
        <v>1084</v>
      </c>
      <c r="Q2492" s="20">
        <v>45952</v>
      </c>
      <c r="S2492" t="s">
        <v>776</v>
      </c>
      <c r="T2492">
        <v>500</v>
      </c>
      <c r="W2492">
        <v>5</v>
      </c>
      <c r="X2492" t="s">
        <v>1085</v>
      </c>
      <c r="AB2492" t="s">
        <v>1086</v>
      </c>
      <c r="AK2492">
        <v>0</v>
      </c>
      <c r="AL2492">
        <v>0</v>
      </c>
      <c r="AN2492" s="20">
        <v>45952</v>
      </c>
    </row>
    <row r="2493" spans="1:40" x14ac:dyDescent="0.25">
      <c r="A2493">
        <v>9260092</v>
      </c>
      <c r="B2493" t="s">
        <v>1149</v>
      </c>
      <c r="C2493" t="s">
        <v>1150</v>
      </c>
      <c r="D2493" t="s">
        <v>58</v>
      </c>
      <c r="E2493" t="s">
        <v>7</v>
      </c>
      <c r="G2493" s="20">
        <v>41013</v>
      </c>
      <c r="H2493" t="s">
        <v>458</v>
      </c>
      <c r="I2493">
        <v>-14</v>
      </c>
      <c r="J2493" t="s">
        <v>1087</v>
      </c>
      <c r="L2493" t="s">
        <v>1083</v>
      </c>
      <c r="M2493">
        <v>8920140</v>
      </c>
      <c r="N2493" t="s">
        <v>511</v>
      </c>
      <c r="O2493" s="20">
        <v>45924</v>
      </c>
      <c r="P2493" t="s">
        <v>1084</v>
      </c>
      <c r="Q2493" s="20">
        <v>44943</v>
      </c>
      <c r="S2493" t="s">
        <v>776</v>
      </c>
      <c r="T2493">
        <v>500</v>
      </c>
      <c r="W2493">
        <v>5</v>
      </c>
      <c r="X2493" t="s">
        <v>1085</v>
      </c>
      <c r="AB2493" t="s">
        <v>1086</v>
      </c>
      <c r="AK2493">
        <v>1</v>
      </c>
      <c r="AL2493">
        <v>0</v>
      </c>
      <c r="AN2493" s="20">
        <v>45924</v>
      </c>
    </row>
    <row r="2494" spans="1:40" x14ac:dyDescent="0.25">
      <c r="A2494">
        <v>9266130</v>
      </c>
      <c r="B2494" t="s">
        <v>3793</v>
      </c>
      <c r="C2494" t="s">
        <v>66</v>
      </c>
      <c r="D2494" t="s">
        <v>58</v>
      </c>
      <c r="G2494" s="20">
        <v>42177</v>
      </c>
      <c r="H2494" t="s">
        <v>60</v>
      </c>
      <c r="I2494">
        <v>-11</v>
      </c>
      <c r="J2494" t="s">
        <v>1087</v>
      </c>
      <c r="L2494" t="s">
        <v>1083</v>
      </c>
      <c r="M2494">
        <v>8920111</v>
      </c>
      <c r="N2494" t="s">
        <v>212</v>
      </c>
      <c r="O2494" s="20">
        <v>45906</v>
      </c>
      <c r="P2494" t="s">
        <v>1084</v>
      </c>
      <c r="Q2494" s="20">
        <v>45906</v>
      </c>
      <c r="S2494" t="s">
        <v>776</v>
      </c>
      <c r="T2494">
        <v>500</v>
      </c>
      <c r="W2494">
        <v>5</v>
      </c>
      <c r="X2494" t="s">
        <v>1085</v>
      </c>
      <c r="AB2494" t="s">
        <v>1086</v>
      </c>
      <c r="AK2494">
        <v>0</v>
      </c>
      <c r="AL2494">
        <v>0</v>
      </c>
      <c r="AN2494" s="20">
        <v>45906</v>
      </c>
    </row>
    <row r="2495" spans="1:40" x14ac:dyDescent="0.25">
      <c r="A2495">
        <v>9266128</v>
      </c>
      <c r="B2495" t="s">
        <v>3794</v>
      </c>
      <c r="C2495" t="s">
        <v>396</v>
      </c>
      <c r="D2495" t="s">
        <v>58</v>
      </c>
      <c r="G2495" s="20">
        <v>41899</v>
      </c>
      <c r="H2495" t="s">
        <v>412</v>
      </c>
      <c r="I2495">
        <v>-12</v>
      </c>
      <c r="J2495" t="s">
        <v>1087</v>
      </c>
      <c r="L2495" t="s">
        <v>1083</v>
      </c>
      <c r="M2495">
        <v>8920111</v>
      </c>
      <c r="N2495" t="s">
        <v>212</v>
      </c>
      <c r="O2495" s="20">
        <v>45906</v>
      </c>
      <c r="P2495" t="s">
        <v>1084</v>
      </c>
      <c r="Q2495" s="20">
        <v>45906</v>
      </c>
      <c r="S2495" t="s">
        <v>776</v>
      </c>
      <c r="T2495">
        <v>500</v>
      </c>
      <c r="W2495">
        <v>5</v>
      </c>
      <c r="X2495" t="s">
        <v>1085</v>
      </c>
      <c r="AB2495" t="s">
        <v>1086</v>
      </c>
      <c r="AK2495">
        <v>0</v>
      </c>
      <c r="AL2495">
        <v>0</v>
      </c>
      <c r="AN2495" s="20">
        <v>45906</v>
      </c>
    </row>
    <row r="2496" spans="1:40" x14ac:dyDescent="0.25">
      <c r="A2496">
        <v>9267284</v>
      </c>
      <c r="B2496" t="s">
        <v>3795</v>
      </c>
      <c r="C2496" t="s">
        <v>71</v>
      </c>
      <c r="D2496" t="s">
        <v>58</v>
      </c>
      <c r="G2496" s="20">
        <v>44546</v>
      </c>
      <c r="H2496" t="s">
        <v>58</v>
      </c>
      <c r="I2496">
        <v>-9</v>
      </c>
      <c r="J2496" t="s">
        <v>1087</v>
      </c>
      <c r="L2496" t="s">
        <v>1083</v>
      </c>
      <c r="M2496">
        <v>8920049</v>
      </c>
      <c r="N2496" t="s">
        <v>235</v>
      </c>
      <c r="O2496" s="20">
        <v>45952</v>
      </c>
      <c r="P2496" t="s">
        <v>1084</v>
      </c>
      <c r="Q2496" s="20">
        <v>45952</v>
      </c>
      <c r="S2496" t="s">
        <v>776</v>
      </c>
      <c r="T2496">
        <v>500</v>
      </c>
      <c r="W2496">
        <v>5</v>
      </c>
      <c r="X2496" t="s">
        <v>1085</v>
      </c>
      <c r="AB2496" t="s">
        <v>1086</v>
      </c>
      <c r="AK2496">
        <v>0</v>
      </c>
      <c r="AL2496">
        <v>0</v>
      </c>
      <c r="AN2496" s="20">
        <v>45952</v>
      </c>
    </row>
    <row r="2497" spans="1:40" x14ac:dyDescent="0.25">
      <c r="A2497">
        <v>9262712</v>
      </c>
      <c r="B2497" t="s">
        <v>2334</v>
      </c>
      <c r="C2497" t="s">
        <v>1915</v>
      </c>
      <c r="D2497" t="s">
        <v>58</v>
      </c>
      <c r="E2497" t="s">
        <v>58</v>
      </c>
      <c r="G2497" s="20">
        <v>42914</v>
      </c>
      <c r="H2497" t="s">
        <v>58</v>
      </c>
      <c r="I2497">
        <v>-9</v>
      </c>
      <c r="J2497" t="s">
        <v>1087</v>
      </c>
      <c r="L2497" t="s">
        <v>1083</v>
      </c>
      <c r="M2497">
        <v>8921458</v>
      </c>
      <c r="N2497" t="s">
        <v>92</v>
      </c>
      <c r="O2497" s="20">
        <v>45905</v>
      </c>
      <c r="P2497" t="s">
        <v>1084</v>
      </c>
      <c r="Q2497" s="20">
        <v>45540</v>
      </c>
      <c r="S2497" t="s">
        <v>776</v>
      </c>
      <c r="T2497">
        <v>500</v>
      </c>
      <c r="W2497">
        <v>5</v>
      </c>
      <c r="X2497" t="s">
        <v>1085</v>
      </c>
      <c r="AB2497" t="s">
        <v>1086</v>
      </c>
      <c r="AK2497">
        <v>0</v>
      </c>
      <c r="AL2497">
        <v>0</v>
      </c>
      <c r="AN2497" s="20">
        <v>45905</v>
      </c>
    </row>
    <row r="2498" spans="1:40" x14ac:dyDescent="0.25">
      <c r="A2498">
        <v>9257310</v>
      </c>
      <c r="B2498" t="s">
        <v>2335</v>
      </c>
      <c r="C2498" t="s">
        <v>84</v>
      </c>
      <c r="D2498" t="s">
        <v>58</v>
      </c>
      <c r="E2498" t="s">
        <v>58</v>
      </c>
      <c r="G2498" s="20">
        <v>41955</v>
      </c>
      <c r="H2498" t="s">
        <v>412</v>
      </c>
      <c r="I2498">
        <v>-12</v>
      </c>
      <c r="J2498" t="s">
        <v>1087</v>
      </c>
      <c r="L2498" t="s">
        <v>1083</v>
      </c>
      <c r="M2498">
        <v>8920025</v>
      </c>
      <c r="N2498" t="s">
        <v>255</v>
      </c>
      <c r="O2498" s="20">
        <v>45929</v>
      </c>
      <c r="P2498" t="s">
        <v>1084</v>
      </c>
      <c r="Q2498" s="20">
        <v>44491</v>
      </c>
      <c r="S2498" t="s">
        <v>776</v>
      </c>
      <c r="T2498">
        <v>500</v>
      </c>
      <c r="W2498">
        <v>5</v>
      </c>
      <c r="X2498" t="s">
        <v>1085</v>
      </c>
      <c r="AB2498" t="s">
        <v>1086</v>
      </c>
      <c r="AK2498">
        <v>0</v>
      </c>
      <c r="AL2498">
        <v>0</v>
      </c>
      <c r="AN2498" s="20">
        <v>45929</v>
      </c>
    </row>
    <row r="2499" spans="1:40" x14ac:dyDescent="0.25">
      <c r="A2499">
        <v>9266000</v>
      </c>
      <c r="B2499" t="s">
        <v>3796</v>
      </c>
      <c r="C2499" t="s">
        <v>91</v>
      </c>
      <c r="D2499" t="s">
        <v>58</v>
      </c>
      <c r="G2499" s="20">
        <v>41052</v>
      </c>
      <c r="H2499" t="s">
        <v>458</v>
      </c>
      <c r="I2499">
        <v>-14</v>
      </c>
      <c r="J2499" t="s">
        <v>1087</v>
      </c>
      <c r="L2499" t="s">
        <v>1083</v>
      </c>
      <c r="M2499">
        <v>8920309</v>
      </c>
      <c r="N2499" t="s">
        <v>195</v>
      </c>
      <c r="O2499" s="20">
        <v>45903</v>
      </c>
      <c r="P2499" t="s">
        <v>1084</v>
      </c>
      <c r="Q2499" s="20">
        <v>45903</v>
      </c>
      <c r="S2499" t="s">
        <v>776</v>
      </c>
      <c r="T2499">
        <v>500</v>
      </c>
      <c r="W2499">
        <v>5</v>
      </c>
      <c r="X2499" t="s">
        <v>1085</v>
      </c>
      <c r="AB2499" t="s">
        <v>1086</v>
      </c>
      <c r="AK2499">
        <v>0</v>
      </c>
      <c r="AL2499">
        <v>0</v>
      </c>
      <c r="AN2499" s="20">
        <v>45903</v>
      </c>
    </row>
    <row r="2500" spans="1:40" x14ac:dyDescent="0.25">
      <c r="A2500">
        <v>9254571</v>
      </c>
      <c r="B2500" t="s">
        <v>539</v>
      </c>
      <c r="C2500" t="s">
        <v>209</v>
      </c>
      <c r="D2500" t="s">
        <v>7</v>
      </c>
      <c r="E2500" t="s">
        <v>7</v>
      </c>
      <c r="G2500" s="20">
        <v>40947</v>
      </c>
      <c r="H2500" t="s">
        <v>458</v>
      </c>
      <c r="I2500">
        <v>-14</v>
      </c>
      <c r="J2500" t="s">
        <v>1087</v>
      </c>
      <c r="L2500" t="s">
        <v>1083</v>
      </c>
      <c r="M2500">
        <v>8920066</v>
      </c>
      <c r="N2500" t="s">
        <v>230</v>
      </c>
      <c r="O2500" s="20">
        <v>45917</v>
      </c>
      <c r="P2500" t="s">
        <v>1084</v>
      </c>
      <c r="Q2500" s="20">
        <v>43735</v>
      </c>
      <c r="S2500" t="s">
        <v>776</v>
      </c>
      <c r="T2500">
        <v>735</v>
      </c>
      <c r="W2500">
        <v>7</v>
      </c>
      <c r="X2500" t="s">
        <v>1085</v>
      </c>
      <c r="AB2500" t="s">
        <v>1086</v>
      </c>
      <c r="AK2500">
        <v>0</v>
      </c>
      <c r="AL2500">
        <v>0</v>
      </c>
      <c r="AN2500" s="20">
        <v>45917</v>
      </c>
    </row>
    <row r="2501" spans="1:40" x14ac:dyDescent="0.25">
      <c r="A2501">
        <v>9255160</v>
      </c>
      <c r="B2501" t="s">
        <v>582</v>
      </c>
      <c r="C2501" t="s">
        <v>583</v>
      </c>
      <c r="D2501" t="s">
        <v>7</v>
      </c>
      <c r="E2501" t="s">
        <v>7</v>
      </c>
      <c r="G2501" s="20">
        <v>40303</v>
      </c>
      <c r="H2501" t="s">
        <v>482</v>
      </c>
      <c r="I2501">
        <v>-16</v>
      </c>
      <c r="J2501" t="s">
        <v>1082</v>
      </c>
      <c r="L2501" t="s">
        <v>1083</v>
      </c>
      <c r="M2501">
        <v>8920025</v>
      </c>
      <c r="N2501" t="s">
        <v>255</v>
      </c>
      <c r="O2501" s="20">
        <v>45848</v>
      </c>
      <c r="P2501" t="s">
        <v>1084</v>
      </c>
      <c r="Q2501" s="20">
        <v>43812</v>
      </c>
      <c r="S2501" t="s">
        <v>776</v>
      </c>
      <c r="T2501">
        <v>1356</v>
      </c>
      <c r="W2501">
        <v>13</v>
      </c>
      <c r="X2501" t="s">
        <v>1085</v>
      </c>
      <c r="AB2501" t="s">
        <v>1086</v>
      </c>
      <c r="AK2501">
        <v>1</v>
      </c>
      <c r="AL2501">
        <v>0</v>
      </c>
      <c r="AN2501" s="20">
        <v>45848</v>
      </c>
    </row>
    <row r="2502" spans="1:40" x14ac:dyDescent="0.25">
      <c r="A2502">
        <v>9266218</v>
      </c>
      <c r="B2502" t="s">
        <v>3797</v>
      </c>
      <c r="C2502" t="s">
        <v>3798</v>
      </c>
      <c r="D2502" t="s">
        <v>58</v>
      </c>
      <c r="G2502" s="20">
        <v>42425</v>
      </c>
      <c r="H2502" t="s">
        <v>1465</v>
      </c>
      <c r="I2502">
        <v>-10</v>
      </c>
      <c r="J2502" t="s">
        <v>1087</v>
      </c>
      <c r="L2502" t="s">
        <v>1083</v>
      </c>
      <c r="M2502">
        <v>8921458</v>
      </c>
      <c r="N2502" t="s">
        <v>92</v>
      </c>
      <c r="O2502" s="20">
        <v>45908</v>
      </c>
      <c r="P2502" t="s">
        <v>1084</v>
      </c>
      <c r="Q2502" s="20">
        <v>45908</v>
      </c>
      <c r="S2502" t="s">
        <v>776</v>
      </c>
      <c r="T2502">
        <v>500</v>
      </c>
      <c r="W2502">
        <v>5</v>
      </c>
      <c r="X2502" t="s">
        <v>1085</v>
      </c>
      <c r="AB2502" t="s">
        <v>1086</v>
      </c>
      <c r="AK2502">
        <v>0</v>
      </c>
      <c r="AL2502">
        <v>0</v>
      </c>
      <c r="AN2502" s="20">
        <v>45908</v>
      </c>
    </row>
    <row r="2503" spans="1:40" x14ac:dyDescent="0.25">
      <c r="A2503">
        <v>9264796</v>
      </c>
      <c r="B2503" t="s">
        <v>2336</v>
      </c>
      <c r="C2503" t="s">
        <v>89</v>
      </c>
      <c r="D2503" t="s">
        <v>58</v>
      </c>
      <c r="E2503" t="s">
        <v>58</v>
      </c>
      <c r="G2503" s="20">
        <v>42854</v>
      </c>
      <c r="H2503" t="s">
        <v>58</v>
      </c>
      <c r="I2503">
        <v>-9</v>
      </c>
      <c r="J2503" t="s">
        <v>1087</v>
      </c>
      <c r="L2503" t="s">
        <v>1083</v>
      </c>
      <c r="M2503">
        <v>8921190</v>
      </c>
      <c r="N2503" t="s">
        <v>149</v>
      </c>
      <c r="O2503" s="20">
        <v>45905</v>
      </c>
      <c r="P2503" t="s">
        <v>1084</v>
      </c>
      <c r="Q2503" s="20">
        <v>45590</v>
      </c>
      <c r="S2503" t="s">
        <v>776</v>
      </c>
      <c r="T2503">
        <v>500</v>
      </c>
      <c r="W2503">
        <v>5</v>
      </c>
      <c r="X2503" t="s">
        <v>1085</v>
      </c>
      <c r="AB2503" t="s">
        <v>1086</v>
      </c>
      <c r="AK2503">
        <v>0</v>
      </c>
      <c r="AL2503">
        <v>0</v>
      </c>
      <c r="AN2503" s="20">
        <v>45905</v>
      </c>
    </row>
    <row r="2504" spans="1:40" x14ac:dyDescent="0.25">
      <c r="A2504">
        <v>9267546</v>
      </c>
      <c r="B2504" t="s">
        <v>171</v>
      </c>
      <c r="C2504" t="s">
        <v>4345</v>
      </c>
      <c r="D2504" t="s">
        <v>58</v>
      </c>
      <c r="G2504" s="20">
        <v>39343</v>
      </c>
      <c r="H2504" t="s">
        <v>855</v>
      </c>
      <c r="I2504">
        <v>-19</v>
      </c>
      <c r="J2504" t="s">
        <v>1087</v>
      </c>
      <c r="L2504" t="s">
        <v>1083</v>
      </c>
      <c r="M2504">
        <v>8920389</v>
      </c>
      <c r="N2504" t="s">
        <v>184</v>
      </c>
      <c r="O2504" s="20">
        <v>46009</v>
      </c>
      <c r="P2504" t="s">
        <v>1084</v>
      </c>
      <c r="Q2504" s="20">
        <v>46009</v>
      </c>
      <c r="S2504" t="s">
        <v>856</v>
      </c>
      <c r="T2504">
        <v>500</v>
      </c>
      <c r="W2504">
        <v>5</v>
      </c>
      <c r="X2504" t="s">
        <v>1085</v>
      </c>
      <c r="AB2504" t="s">
        <v>1086</v>
      </c>
      <c r="AK2504">
        <v>0</v>
      </c>
      <c r="AL2504">
        <v>0</v>
      </c>
      <c r="AN2504" s="20">
        <v>46009</v>
      </c>
    </row>
    <row r="2505" spans="1:40" x14ac:dyDescent="0.25">
      <c r="A2505">
        <v>9263989</v>
      </c>
      <c r="B2505" t="s">
        <v>171</v>
      </c>
      <c r="C2505" t="s">
        <v>1135</v>
      </c>
      <c r="D2505" t="s">
        <v>58</v>
      </c>
      <c r="E2505" t="s">
        <v>7</v>
      </c>
      <c r="G2505" s="20">
        <v>42628</v>
      </c>
      <c r="H2505" t="s">
        <v>1465</v>
      </c>
      <c r="I2505">
        <v>-10</v>
      </c>
      <c r="J2505" t="s">
        <v>1082</v>
      </c>
      <c r="L2505" t="s">
        <v>1083</v>
      </c>
      <c r="M2505">
        <v>8920389</v>
      </c>
      <c r="N2505" t="s">
        <v>184</v>
      </c>
      <c r="O2505" s="20">
        <v>45936</v>
      </c>
      <c r="P2505" t="s">
        <v>1084</v>
      </c>
      <c r="Q2505" s="20">
        <v>45564</v>
      </c>
      <c r="S2505" t="s">
        <v>776</v>
      </c>
      <c r="T2505">
        <v>500</v>
      </c>
      <c r="W2505">
        <v>5</v>
      </c>
      <c r="X2505" t="s">
        <v>1085</v>
      </c>
      <c r="AB2505" t="s">
        <v>1086</v>
      </c>
      <c r="AK2505">
        <v>0</v>
      </c>
      <c r="AL2505">
        <v>0</v>
      </c>
      <c r="AN2505" s="20">
        <v>45936</v>
      </c>
    </row>
    <row r="2506" spans="1:40" x14ac:dyDescent="0.25">
      <c r="A2506">
        <v>9265623</v>
      </c>
      <c r="B2506" t="s">
        <v>171</v>
      </c>
      <c r="C2506" t="s">
        <v>3799</v>
      </c>
      <c r="D2506" t="s">
        <v>7</v>
      </c>
      <c r="G2506" s="20">
        <v>42310</v>
      </c>
      <c r="H2506" t="s">
        <v>60</v>
      </c>
      <c r="I2506">
        <v>-11</v>
      </c>
      <c r="J2506" t="s">
        <v>1087</v>
      </c>
      <c r="L2506" t="s">
        <v>1083</v>
      </c>
      <c r="M2506">
        <v>8920309</v>
      </c>
      <c r="N2506" t="s">
        <v>195</v>
      </c>
      <c r="O2506" s="20">
        <v>45977</v>
      </c>
      <c r="P2506" t="s">
        <v>1084</v>
      </c>
      <c r="Q2506" s="20">
        <v>45846</v>
      </c>
      <c r="S2506" t="s">
        <v>776</v>
      </c>
      <c r="T2506">
        <v>500</v>
      </c>
      <c r="W2506">
        <v>5</v>
      </c>
      <c r="X2506" t="s">
        <v>1085</v>
      </c>
      <c r="AB2506" t="s">
        <v>1086</v>
      </c>
      <c r="AK2506">
        <v>0</v>
      </c>
      <c r="AL2506">
        <v>0</v>
      </c>
      <c r="AN2506" s="20">
        <v>45846</v>
      </c>
    </row>
    <row r="2507" spans="1:40" x14ac:dyDescent="0.25">
      <c r="A2507">
        <v>9457428</v>
      </c>
      <c r="B2507" t="s">
        <v>171</v>
      </c>
      <c r="C2507" t="s">
        <v>188</v>
      </c>
      <c r="D2507" t="s">
        <v>7</v>
      </c>
      <c r="E2507" t="s">
        <v>7</v>
      </c>
      <c r="G2507" s="20">
        <v>39870</v>
      </c>
      <c r="H2507" t="s">
        <v>487</v>
      </c>
      <c r="I2507">
        <v>-17</v>
      </c>
      <c r="J2507" t="s">
        <v>1087</v>
      </c>
      <c r="L2507" t="s">
        <v>1083</v>
      </c>
      <c r="M2507">
        <v>8920075</v>
      </c>
      <c r="N2507" t="s">
        <v>57</v>
      </c>
      <c r="O2507" s="20">
        <v>45892</v>
      </c>
      <c r="P2507" t="s">
        <v>1084</v>
      </c>
      <c r="Q2507" s="20">
        <v>43132</v>
      </c>
      <c r="S2507" t="s">
        <v>776</v>
      </c>
      <c r="T2507">
        <v>1644</v>
      </c>
      <c r="W2507">
        <v>16</v>
      </c>
      <c r="X2507" t="s">
        <v>1085</v>
      </c>
      <c r="AA2507" s="20">
        <v>45839</v>
      </c>
      <c r="AB2507" t="s">
        <v>1086</v>
      </c>
      <c r="AK2507">
        <v>0</v>
      </c>
      <c r="AL2507">
        <v>0</v>
      </c>
      <c r="AN2507" s="20">
        <v>45892</v>
      </c>
    </row>
    <row r="2508" spans="1:40" x14ac:dyDescent="0.25">
      <c r="A2508">
        <v>9265624</v>
      </c>
      <c r="B2508" t="s">
        <v>171</v>
      </c>
      <c r="C2508" t="s">
        <v>3800</v>
      </c>
      <c r="D2508" t="s">
        <v>58</v>
      </c>
      <c r="G2508" s="20">
        <v>41295</v>
      </c>
      <c r="H2508" t="s">
        <v>443</v>
      </c>
      <c r="I2508">
        <v>-13</v>
      </c>
      <c r="J2508" t="s">
        <v>1087</v>
      </c>
      <c r="L2508" t="s">
        <v>1083</v>
      </c>
      <c r="M2508">
        <v>8920309</v>
      </c>
      <c r="N2508" t="s">
        <v>195</v>
      </c>
      <c r="O2508" s="20">
        <v>45846</v>
      </c>
      <c r="P2508" t="s">
        <v>1084</v>
      </c>
      <c r="Q2508" s="20">
        <v>45846</v>
      </c>
      <c r="S2508" t="s">
        <v>776</v>
      </c>
      <c r="T2508">
        <v>500</v>
      </c>
      <c r="W2508">
        <v>5</v>
      </c>
      <c r="X2508" t="s">
        <v>1085</v>
      </c>
      <c r="AB2508" t="s">
        <v>1086</v>
      </c>
      <c r="AK2508">
        <v>0</v>
      </c>
      <c r="AL2508">
        <v>0</v>
      </c>
      <c r="AN2508" s="20">
        <v>45846</v>
      </c>
    </row>
    <row r="2509" spans="1:40" x14ac:dyDescent="0.25">
      <c r="A2509">
        <v>9258840</v>
      </c>
      <c r="B2509" t="s">
        <v>171</v>
      </c>
      <c r="C2509" t="s">
        <v>2646</v>
      </c>
      <c r="D2509" t="s">
        <v>58</v>
      </c>
      <c r="E2509" t="s">
        <v>58</v>
      </c>
      <c r="G2509" s="20">
        <v>41174</v>
      </c>
      <c r="H2509" t="s">
        <v>458</v>
      </c>
      <c r="I2509">
        <v>-14</v>
      </c>
      <c r="J2509" t="s">
        <v>1087</v>
      </c>
      <c r="L2509" t="s">
        <v>1083</v>
      </c>
      <c r="M2509">
        <v>8920389</v>
      </c>
      <c r="N2509" t="s">
        <v>184</v>
      </c>
      <c r="O2509" s="20">
        <v>45939</v>
      </c>
      <c r="P2509" t="s">
        <v>1084</v>
      </c>
      <c r="Q2509" s="20">
        <v>44826</v>
      </c>
      <c r="S2509" t="s">
        <v>776</v>
      </c>
      <c r="T2509">
        <v>500</v>
      </c>
      <c r="W2509">
        <v>5</v>
      </c>
      <c r="X2509" t="s">
        <v>1085</v>
      </c>
      <c r="AB2509" t="s">
        <v>1086</v>
      </c>
      <c r="AK2509">
        <v>0</v>
      </c>
      <c r="AL2509">
        <v>0</v>
      </c>
      <c r="AN2509" s="20">
        <v>45939</v>
      </c>
    </row>
    <row r="2510" spans="1:40" x14ac:dyDescent="0.25">
      <c r="A2510">
        <v>9265625</v>
      </c>
      <c r="B2510" t="s">
        <v>171</v>
      </c>
      <c r="C2510" t="s">
        <v>3801</v>
      </c>
      <c r="D2510" t="s">
        <v>7</v>
      </c>
      <c r="G2510" s="20">
        <v>42361</v>
      </c>
      <c r="H2510" t="s">
        <v>60</v>
      </c>
      <c r="I2510">
        <v>-11</v>
      </c>
      <c r="J2510" t="s">
        <v>1087</v>
      </c>
      <c r="L2510" t="s">
        <v>1083</v>
      </c>
      <c r="M2510">
        <v>8920309</v>
      </c>
      <c r="N2510" t="s">
        <v>195</v>
      </c>
      <c r="O2510" s="20">
        <v>45977</v>
      </c>
      <c r="P2510" t="s">
        <v>1084</v>
      </c>
      <c r="Q2510" s="20">
        <v>45846</v>
      </c>
      <c r="S2510" t="s">
        <v>776</v>
      </c>
      <c r="T2510">
        <v>500</v>
      </c>
      <c r="W2510">
        <v>5</v>
      </c>
      <c r="X2510" t="s">
        <v>1085</v>
      </c>
      <c r="AB2510" t="s">
        <v>1086</v>
      </c>
      <c r="AK2510">
        <v>0</v>
      </c>
      <c r="AL2510">
        <v>0</v>
      </c>
      <c r="AN2510" s="20">
        <v>45846</v>
      </c>
    </row>
    <row r="2511" spans="1:40" x14ac:dyDescent="0.25">
      <c r="A2511">
        <v>9262512</v>
      </c>
      <c r="B2511" t="s">
        <v>171</v>
      </c>
      <c r="C2511" t="s">
        <v>115</v>
      </c>
      <c r="D2511" t="s">
        <v>7</v>
      </c>
      <c r="E2511" t="s">
        <v>7</v>
      </c>
      <c r="G2511" s="20">
        <v>41080</v>
      </c>
      <c r="H2511" t="s">
        <v>458</v>
      </c>
      <c r="I2511">
        <v>-14</v>
      </c>
      <c r="J2511" t="s">
        <v>1087</v>
      </c>
      <c r="L2511" t="s">
        <v>1083</v>
      </c>
      <c r="M2511">
        <v>8920309</v>
      </c>
      <c r="N2511" t="s">
        <v>195</v>
      </c>
      <c r="O2511" s="20">
        <v>45845</v>
      </c>
      <c r="P2511" t="s">
        <v>1084</v>
      </c>
      <c r="Q2511" s="20">
        <v>45527</v>
      </c>
      <c r="S2511" t="s">
        <v>776</v>
      </c>
      <c r="T2511">
        <v>500</v>
      </c>
      <c r="W2511">
        <v>5</v>
      </c>
      <c r="X2511" t="s">
        <v>1085</v>
      </c>
      <c r="AB2511" t="s">
        <v>1086</v>
      </c>
      <c r="AK2511">
        <v>0</v>
      </c>
      <c r="AL2511">
        <v>0</v>
      </c>
      <c r="AN2511" s="20">
        <v>45845</v>
      </c>
    </row>
    <row r="2512" spans="1:40" x14ac:dyDescent="0.25">
      <c r="A2512">
        <v>9262277</v>
      </c>
      <c r="B2512" t="s">
        <v>171</v>
      </c>
      <c r="C2512" t="s">
        <v>2337</v>
      </c>
      <c r="D2512" t="s">
        <v>58</v>
      </c>
      <c r="E2512" t="s">
        <v>58</v>
      </c>
      <c r="G2512" s="20">
        <v>42225</v>
      </c>
      <c r="H2512" t="s">
        <v>60</v>
      </c>
      <c r="I2512">
        <v>-11</v>
      </c>
      <c r="J2512" t="s">
        <v>1087</v>
      </c>
      <c r="L2512" t="s">
        <v>1083</v>
      </c>
      <c r="M2512">
        <v>8920031</v>
      </c>
      <c r="N2512" t="s">
        <v>241</v>
      </c>
      <c r="O2512" s="20">
        <v>45855</v>
      </c>
      <c r="P2512" t="s">
        <v>1084</v>
      </c>
      <c r="Q2512" s="20">
        <v>45478</v>
      </c>
      <c r="S2512" t="s">
        <v>776</v>
      </c>
      <c r="T2512">
        <v>500</v>
      </c>
      <c r="W2512">
        <v>5</v>
      </c>
      <c r="X2512" t="s">
        <v>1085</v>
      </c>
      <c r="AB2512" t="s">
        <v>1086</v>
      </c>
      <c r="AK2512">
        <v>1</v>
      </c>
      <c r="AL2512">
        <v>0</v>
      </c>
      <c r="AN2512" s="20">
        <v>45855</v>
      </c>
    </row>
    <row r="2513" spans="1:40" x14ac:dyDescent="0.25">
      <c r="A2513">
        <v>9265721</v>
      </c>
      <c r="B2513" t="s">
        <v>3802</v>
      </c>
      <c r="C2513" t="s">
        <v>280</v>
      </c>
      <c r="D2513" t="s">
        <v>58</v>
      </c>
      <c r="G2513" s="20">
        <v>42828</v>
      </c>
      <c r="H2513" t="s">
        <v>58</v>
      </c>
      <c r="I2513">
        <v>-9</v>
      </c>
      <c r="J2513" t="s">
        <v>1087</v>
      </c>
      <c r="L2513" t="s">
        <v>1083</v>
      </c>
      <c r="M2513">
        <v>8920031</v>
      </c>
      <c r="N2513" t="s">
        <v>241</v>
      </c>
      <c r="O2513" s="20">
        <v>45855</v>
      </c>
      <c r="P2513" t="s">
        <v>1084</v>
      </c>
      <c r="Q2513" s="20">
        <v>45855</v>
      </c>
      <c r="S2513" t="s">
        <v>776</v>
      </c>
      <c r="T2513">
        <v>500</v>
      </c>
      <c r="W2513">
        <v>5</v>
      </c>
      <c r="X2513" t="s">
        <v>1085</v>
      </c>
      <c r="AB2513" t="s">
        <v>1086</v>
      </c>
      <c r="AK2513">
        <v>1</v>
      </c>
      <c r="AL2513">
        <v>0</v>
      </c>
      <c r="AN2513" s="20">
        <v>45855</v>
      </c>
    </row>
    <row r="2514" spans="1:40" x14ac:dyDescent="0.25">
      <c r="A2514">
        <v>9255647</v>
      </c>
      <c r="B2514" t="s">
        <v>714</v>
      </c>
      <c r="C2514" t="s">
        <v>108</v>
      </c>
      <c r="D2514" t="s">
        <v>7</v>
      </c>
      <c r="E2514" t="s">
        <v>7</v>
      </c>
      <c r="G2514" s="20">
        <v>39359</v>
      </c>
      <c r="H2514" t="s">
        <v>855</v>
      </c>
      <c r="I2514">
        <v>-19</v>
      </c>
      <c r="J2514" t="s">
        <v>1087</v>
      </c>
      <c r="L2514" t="s">
        <v>1083</v>
      </c>
      <c r="M2514">
        <v>8920137</v>
      </c>
      <c r="N2514" t="s">
        <v>839</v>
      </c>
      <c r="O2514" s="20">
        <v>45919</v>
      </c>
      <c r="P2514" t="s">
        <v>1084</v>
      </c>
      <c r="Q2514" s="20">
        <v>44087</v>
      </c>
      <c r="S2514" t="s">
        <v>776</v>
      </c>
      <c r="T2514">
        <v>791</v>
      </c>
      <c r="W2514">
        <v>7</v>
      </c>
      <c r="X2514" t="s">
        <v>1085</v>
      </c>
      <c r="AB2514" t="s">
        <v>1086</v>
      </c>
      <c r="AK2514">
        <v>0</v>
      </c>
      <c r="AL2514">
        <v>0</v>
      </c>
      <c r="AN2514" s="20">
        <v>45919</v>
      </c>
    </row>
    <row r="2515" spans="1:40" x14ac:dyDescent="0.25">
      <c r="A2515">
        <v>9265723</v>
      </c>
      <c r="B2515" t="s">
        <v>3803</v>
      </c>
      <c r="C2515" t="s">
        <v>3804</v>
      </c>
      <c r="D2515" t="s">
        <v>58</v>
      </c>
      <c r="G2515" s="20">
        <v>42090</v>
      </c>
      <c r="H2515" t="s">
        <v>60</v>
      </c>
      <c r="I2515">
        <v>-11</v>
      </c>
      <c r="J2515" t="s">
        <v>1087</v>
      </c>
      <c r="L2515" t="s">
        <v>1083</v>
      </c>
      <c r="M2515">
        <v>8920031</v>
      </c>
      <c r="N2515" t="s">
        <v>241</v>
      </c>
      <c r="O2515" s="20">
        <v>45855</v>
      </c>
      <c r="P2515" t="s">
        <v>1084</v>
      </c>
      <c r="Q2515" s="20">
        <v>45855</v>
      </c>
      <c r="S2515" t="s">
        <v>776</v>
      </c>
      <c r="T2515">
        <v>500</v>
      </c>
      <c r="W2515">
        <v>5</v>
      </c>
      <c r="X2515" t="s">
        <v>1085</v>
      </c>
      <c r="AB2515" t="s">
        <v>1086</v>
      </c>
      <c r="AK2515">
        <v>1</v>
      </c>
      <c r="AL2515">
        <v>0</v>
      </c>
      <c r="AN2515" s="20">
        <v>45855</v>
      </c>
    </row>
    <row r="2516" spans="1:40" x14ac:dyDescent="0.25">
      <c r="A2516">
        <v>9266094</v>
      </c>
      <c r="B2516" t="s">
        <v>1392</v>
      </c>
      <c r="C2516" t="s">
        <v>125</v>
      </c>
      <c r="D2516" t="s">
        <v>58</v>
      </c>
      <c r="G2516" s="20">
        <v>41977</v>
      </c>
      <c r="H2516" t="s">
        <v>412</v>
      </c>
      <c r="I2516">
        <v>-12</v>
      </c>
      <c r="J2516" t="s">
        <v>1087</v>
      </c>
      <c r="L2516" t="s">
        <v>1083</v>
      </c>
      <c r="M2516">
        <v>8920312</v>
      </c>
      <c r="N2516" t="s">
        <v>193</v>
      </c>
      <c r="O2516" s="20">
        <v>45905</v>
      </c>
      <c r="P2516" t="s">
        <v>1084</v>
      </c>
      <c r="Q2516" s="20">
        <v>45905</v>
      </c>
      <c r="S2516" t="s">
        <v>776</v>
      </c>
      <c r="T2516">
        <v>500</v>
      </c>
      <c r="W2516">
        <v>5</v>
      </c>
      <c r="X2516" t="s">
        <v>1085</v>
      </c>
      <c r="AB2516" t="s">
        <v>1086</v>
      </c>
      <c r="AK2516">
        <v>0</v>
      </c>
      <c r="AL2516">
        <v>0</v>
      </c>
      <c r="AN2516" s="20">
        <v>45905</v>
      </c>
    </row>
    <row r="2517" spans="1:40" x14ac:dyDescent="0.25">
      <c r="A2517">
        <v>9262380</v>
      </c>
      <c r="B2517" t="s">
        <v>1392</v>
      </c>
      <c r="C2517" t="s">
        <v>999</v>
      </c>
      <c r="D2517" t="s">
        <v>7</v>
      </c>
      <c r="E2517" t="s">
        <v>58</v>
      </c>
      <c r="G2517" s="20">
        <v>42319</v>
      </c>
      <c r="H2517" t="s">
        <v>60</v>
      </c>
      <c r="I2517">
        <v>-11</v>
      </c>
      <c r="J2517" t="s">
        <v>1087</v>
      </c>
      <c r="L2517" t="s">
        <v>1083</v>
      </c>
      <c r="M2517">
        <v>8920309</v>
      </c>
      <c r="N2517" t="s">
        <v>195</v>
      </c>
      <c r="O2517" s="20">
        <v>45977</v>
      </c>
      <c r="P2517" t="s">
        <v>1084</v>
      </c>
      <c r="Q2517" s="20">
        <v>45506</v>
      </c>
      <c r="S2517" t="s">
        <v>776</v>
      </c>
      <c r="T2517">
        <v>500</v>
      </c>
      <c r="W2517">
        <v>5</v>
      </c>
      <c r="X2517" t="s">
        <v>1085</v>
      </c>
      <c r="AB2517" t="s">
        <v>1086</v>
      </c>
      <c r="AK2517">
        <v>0</v>
      </c>
      <c r="AL2517">
        <v>0</v>
      </c>
      <c r="AN2517" s="20">
        <v>45845</v>
      </c>
    </row>
    <row r="2518" spans="1:40" x14ac:dyDescent="0.25">
      <c r="A2518">
        <v>9261492</v>
      </c>
      <c r="B2518" t="s">
        <v>1392</v>
      </c>
      <c r="C2518" t="s">
        <v>283</v>
      </c>
      <c r="D2518" t="s">
        <v>58</v>
      </c>
      <c r="E2518" t="s">
        <v>58</v>
      </c>
      <c r="G2518" s="20">
        <v>39499</v>
      </c>
      <c r="H2518" t="s">
        <v>489</v>
      </c>
      <c r="I2518">
        <v>-18</v>
      </c>
      <c r="J2518" t="s">
        <v>1087</v>
      </c>
      <c r="L2518" t="s">
        <v>1083</v>
      </c>
      <c r="M2518">
        <v>8920389</v>
      </c>
      <c r="N2518" t="s">
        <v>184</v>
      </c>
      <c r="O2518" s="20">
        <v>45911</v>
      </c>
      <c r="P2518" t="s">
        <v>1084</v>
      </c>
      <c r="Q2518" s="20">
        <v>45216</v>
      </c>
      <c r="S2518" t="s">
        <v>776</v>
      </c>
      <c r="T2518">
        <v>500</v>
      </c>
      <c r="W2518">
        <v>5</v>
      </c>
      <c r="X2518" t="s">
        <v>1085</v>
      </c>
      <c r="AB2518" t="s">
        <v>1086</v>
      </c>
      <c r="AK2518">
        <v>0</v>
      </c>
      <c r="AL2518">
        <v>0</v>
      </c>
      <c r="AN2518" s="20">
        <v>45911</v>
      </c>
    </row>
    <row r="2519" spans="1:40" x14ac:dyDescent="0.25">
      <c r="A2519">
        <v>9266331</v>
      </c>
      <c r="B2519" t="s">
        <v>1392</v>
      </c>
      <c r="C2519" t="s">
        <v>94</v>
      </c>
      <c r="D2519" t="s">
        <v>58</v>
      </c>
      <c r="G2519" s="20">
        <v>42414</v>
      </c>
      <c r="H2519" t="s">
        <v>1465</v>
      </c>
      <c r="I2519">
        <v>-10</v>
      </c>
      <c r="J2519" t="s">
        <v>1087</v>
      </c>
      <c r="L2519" t="s">
        <v>1083</v>
      </c>
      <c r="M2519">
        <v>8920503</v>
      </c>
      <c r="N2519" t="s">
        <v>177</v>
      </c>
      <c r="O2519" s="20">
        <v>45911</v>
      </c>
      <c r="P2519" t="s">
        <v>1084</v>
      </c>
      <c r="Q2519" s="20">
        <v>45911</v>
      </c>
      <c r="S2519" t="s">
        <v>776</v>
      </c>
      <c r="T2519">
        <v>500</v>
      </c>
      <c r="W2519">
        <v>5</v>
      </c>
      <c r="X2519" t="s">
        <v>1085</v>
      </c>
      <c r="AB2519" t="s">
        <v>1086</v>
      </c>
      <c r="AK2519">
        <v>0</v>
      </c>
      <c r="AL2519">
        <v>0</v>
      </c>
      <c r="AN2519" s="20">
        <v>45911</v>
      </c>
    </row>
    <row r="2520" spans="1:40" x14ac:dyDescent="0.25">
      <c r="A2520">
        <v>9266332</v>
      </c>
      <c r="B2520" t="s">
        <v>1392</v>
      </c>
      <c r="C2520" t="s">
        <v>406</v>
      </c>
      <c r="D2520" t="s">
        <v>58</v>
      </c>
      <c r="G2520" s="20">
        <v>43171</v>
      </c>
      <c r="H2520" t="s">
        <v>58</v>
      </c>
      <c r="I2520">
        <v>-9</v>
      </c>
      <c r="J2520" t="s">
        <v>1087</v>
      </c>
      <c r="L2520" t="s">
        <v>1083</v>
      </c>
      <c r="M2520">
        <v>8920503</v>
      </c>
      <c r="N2520" t="s">
        <v>177</v>
      </c>
      <c r="O2520" s="20">
        <v>45911</v>
      </c>
      <c r="P2520" t="s">
        <v>1084</v>
      </c>
      <c r="Q2520" s="20">
        <v>45911</v>
      </c>
      <c r="S2520" t="s">
        <v>776</v>
      </c>
      <c r="T2520">
        <v>500</v>
      </c>
      <c r="W2520">
        <v>5</v>
      </c>
      <c r="X2520" t="s">
        <v>1085</v>
      </c>
      <c r="AB2520" t="s">
        <v>1086</v>
      </c>
      <c r="AK2520">
        <v>0</v>
      </c>
      <c r="AL2520">
        <v>0</v>
      </c>
      <c r="AN2520" s="20">
        <v>45911</v>
      </c>
    </row>
    <row r="2521" spans="1:40" x14ac:dyDescent="0.25">
      <c r="A2521">
        <v>9262688</v>
      </c>
      <c r="B2521" t="s">
        <v>1392</v>
      </c>
      <c r="C2521" t="s">
        <v>441</v>
      </c>
      <c r="D2521" t="s">
        <v>58</v>
      </c>
      <c r="E2521" t="s">
        <v>58</v>
      </c>
      <c r="G2521" s="20">
        <v>41836</v>
      </c>
      <c r="H2521" t="s">
        <v>412</v>
      </c>
      <c r="I2521">
        <v>-12</v>
      </c>
      <c r="J2521" t="s">
        <v>1087</v>
      </c>
      <c r="L2521" t="s">
        <v>1083</v>
      </c>
      <c r="M2521">
        <v>8921182</v>
      </c>
      <c r="N2521" t="s">
        <v>400</v>
      </c>
      <c r="O2521" s="20">
        <v>45900</v>
      </c>
      <c r="P2521" t="s">
        <v>1084</v>
      </c>
      <c r="Q2521" s="20">
        <v>45540</v>
      </c>
      <c r="S2521" t="s">
        <v>776</v>
      </c>
      <c r="T2521">
        <v>500</v>
      </c>
      <c r="W2521">
        <v>5</v>
      </c>
      <c r="X2521" t="s">
        <v>1085</v>
      </c>
      <c r="AB2521" t="s">
        <v>1086</v>
      </c>
      <c r="AK2521">
        <v>0</v>
      </c>
      <c r="AL2521">
        <v>0</v>
      </c>
      <c r="AN2521" s="20">
        <v>45900</v>
      </c>
    </row>
    <row r="2522" spans="1:40" x14ac:dyDescent="0.25">
      <c r="A2522">
        <v>9261161</v>
      </c>
      <c r="B2522" t="s">
        <v>1393</v>
      </c>
      <c r="C2522" t="s">
        <v>67</v>
      </c>
      <c r="D2522" t="s">
        <v>7</v>
      </c>
      <c r="E2522" t="s">
        <v>7</v>
      </c>
      <c r="G2522" s="20">
        <v>42483</v>
      </c>
      <c r="H2522" t="s">
        <v>1465</v>
      </c>
      <c r="I2522">
        <v>-10</v>
      </c>
      <c r="J2522" t="s">
        <v>1087</v>
      </c>
      <c r="L2522" t="s">
        <v>1083</v>
      </c>
      <c r="M2522">
        <v>8920151</v>
      </c>
      <c r="N2522" t="s">
        <v>606</v>
      </c>
      <c r="O2522" s="20">
        <v>45977</v>
      </c>
      <c r="P2522" t="s">
        <v>1084</v>
      </c>
      <c r="Q2522" s="20">
        <v>45199</v>
      </c>
      <c r="S2522" t="s">
        <v>776</v>
      </c>
      <c r="T2522">
        <v>500</v>
      </c>
      <c r="W2522">
        <v>5</v>
      </c>
      <c r="X2522" t="s">
        <v>1085</v>
      </c>
      <c r="AB2522" t="s">
        <v>1086</v>
      </c>
      <c r="AK2522">
        <v>0</v>
      </c>
      <c r="AL2522">
        <v>0</v>
      </c>
      <c r="AN2522" s="20">
        <v>45910</v>
      </c>
    </row>
    <row r="2523" spans="1:40" x14ac:dyDescent="0.25">
      <c r="A2523">
        <v>9266672</v>
      </c>
      <c r="B2523" t="s">
        <v>3805</v>
      </c>
      <c r="C2523" t="s">
        <v>3806</v>
      </c>
      <c r="D2523" t="s">
        <v>58</v>
      </c>
      <c r="G2523" s="20">
        <v>42802</v>
      </c>
      <c r="H2523" t="s">
        <v>58</v>
      </c>
      <c r="I2523">
        <v>-9</v>
      </c>
      <c r="J2523" t="s">
        <v>1087</v>
      </c>
      <c r="L2523" t="s">
        <v>1083</v>
      </c>
      <c r="M2523">
        <v>8921316</v>
      </c>
      <c r="N2523" t="s">
        <v>135</v>
      </c>
      <c r="O2523" s="20">
        <v>45923</v>
      </c>
      <c r="P2523" t="s">
        <v>1084</v>
      </c>
      <c r="Q2523" s="20">
        <v>45923</v>
      </c>
      <c r="S2523" t="s">
        <v>776</v>
      </c>
      <c r="T2523">
        <v>500</v>
      </c>
      <c r="W2523">
        <v>5</v>
      </c>
      <c r="X2523" t="s">
        <v>1085</v>
      </c>
      <c r="AB2523" t="s">
        <v>1089</v>
      </c>
      <c r="AK2523">
        <v>1</v>
      </c>
      <c r="AL2523">
        <v>0</v>
      </c>
      <c r="AN2523" s="20">
        <v>45923</v>
      </c>
    </row>
    <row r="2524" spans="1:40" x14ac:dyDescent="0.25">
      <c r="A2524">
        <v>9265133</v>
      </c>
      <c r="B2524" t="s">
        <v>2647</v>
      </c>
      <c r="C2524" t="s">
        <v>134</v>
      </c>
      <c r="D2524" t="s">
        <v>58</v>
      </c>
      <c r="E2524" t="s">
        <v>58</v>
      </c>
      <c r="G2524" s="20">
        <v>40173</v>
      </c>
      <c r="H2524" t="s">
        <v>487</v>
      </c>
      <c r="I2524">
        <v>-17</v>
      </c>
      <c r="J2524" t="s">
        <v>1082</v>
      </c>
      <c r="L2524" t="s">
        <v>1083</v>
      </c>
      <c r="M2524">
        <v>8921393</v>
      </c>
      <c r="N2524" t="s">
        <v>1714</v>
      </c>
      <c r="O2524" s="20">
        <v>45945</v>
      </c>
      <c r="P2524" t="s">
        <v>1084</v>
      </c>
      <c r="Q2524" s="20">
        <v>45622</v>
      </c>
      <c r="S2524" t="s">
        <v>776</v>
      </c>
      <c r="T2524">
        <v>500</v>
      </c>
      <c r="W2524">
        <v>5</v>
      </c>
      <c r="X2524" t="s">
        <v>1085</v>
      </c>
      <c r="AB2524" t="s">
        <v>1086</v>
      </c>
      <c r="AK2524">
        <v>0</v>
      </c>
      <c r="AL2524">
        <v>0</v>
      </c>
      <c r="AN2524" s="20">
        <v>45945</v>
      </c>
    </row>
    <row r="2525" spans="1:40" x14ac:dyDescent="0.25">
      <c r="A2525">
        <v>9265870</v>
      </c>
      <c r="B2525" t="s">
        <v>3807</v>
      </c>
      <c r="C2525" t="s">
        <v>100</v>
      </c>
      <c r="D2525" t="s">
        <v>58</v>
      </c>
      <c r="G2525" s="20">
        <v>41122</v>
      </c>
      <c r="H2525" t="s">
        <v>458</v>
      </c>
      <c r="I2525">
        <v>-14</v>
      </c>
      <c r="J2525" t="s">
        <v>1087</v>
      </c>
      <c r="L2525" t="s">
        <v>1083</v>
      </c>
      <c r="M2525">
        <v>8920309</v>
      </c>
      <c r="N2525" t="s">
        <v>195</v>
      </c>
      <c r="O2525" s="20">
        <v>45896</v>
      </c>
      <c r="P2525" t="s">
        <v>1084</v>
      </c>
      <c r="Q2525" s="20">
        <v>45896</v>
      </c>
      <c r="S2525" t="s">
        <v>776</v>
      </c>
      <c r="T2525">
        <v>500</v>
      </c>
      <c r="W2525">
        <v>5</v>
      </c>
      <c r="X2525" t="s">
        <v>1085</v>
      </c>
      <c r="AB2525" t="s">
        <v>1086</v>
      </c>
      <c r="AK2525">
        <v>0</v>
      </c>
      <c r="AL2525">
        <v>0</v>
      </c>
      <c r="AN2525" s="20">
        <v>45896</v>
      </c>
    </row>
    <row r="2526" spans="1:40" x14ac:dyDescent="0.25">
      <c r="A2526">
        <v>9266126</v>
      </c>
      <c r="B2526" t="s">
        <v>3808</v>
      </c>
      <c r="C2526" t="s">
        <v>994</v>
      </c>
      <c r="D2526" t="s">
        <v>58</v>
      </c>
      <c r="G2526" s="20">
        <v>42950</v>
      </c>
      <c r="H2526" t="s">
        <v>58</v>
      </c>
      <c r="I2526">
        <v>-9</v>
      </c>
      <c r="J2526" t="s">
        <v>1087</v>
      </c>
      <c r="L2526" t="s">
        <v>1083</v>
      </c>
      <c r="M2526">
        <v>8920111</v>
      </c>
      <c r="N2526" t="s">
        <v>212</v>
      </c>
      <c r="O2526" s="20">
        <v>45906</v>
      </c>
      <c r="P2526" t="s">
        <v>1084</v>
      </c>
      <c r="Q2526" s="20">
        <v>45906</v>
      </c>
      <c r="S2526" t="s">
        <v>776</v>
      </c>
      <c r="T2526">
        <v>500</v>
      </c>
      <c r="W2526">
        <v>5</v>
      </c>
      <c r="X2526" t="s">
        <v>1085</v>
      </c>
      <c r="AB2526" t="s">
        <v>1086</v>
      </c>
      <c r="AK2526">
        <v>0</v>
      </c>
      <c r="AL2526">
        <v>0</v>
      </c>
      <c r="AN2526" s="20">
        <v>45906</v>
      </c>
    </row>
    <row r="2527" spans="1:40" x14ac:dyDescent="0.25">
      <c r="A2527">
        <v>9266618</v>
      </c>
      <c r="B2527" t="s">
        <v>3809</v>
      </c>
      <c r="C2527" t="s">
        <v>206</v>
      </c>
      <c r="D2527" t="s">
        <v>58</v>
      </c>
      <c r="G2527" s="20">
        <v>42425</v>
      </c>
      <c r="H2527" t="s">
        <v>1465</v>
      </c>
      <c r="I2527">
        <v>-10</v>
      </c>
      <c r="J2527" t="s">
        <v>1087</v>
      </c>
      <c r="L2527" t="s">
        <v>1083</v>
      </c>
      <c r="M2527">
        <v>8921190</v>
      </c>
      <c r="N2527" t="s">
        <v>149</v>
      </c>
      <c r="O2527" s="20">
        <v>45920</v>
      </c>
      <c r="P2527" t="s">
        <v>1084</v>
      </c>
      <c r="Q2527" s="20">
        <v>45920</v>
      </c>
      <c r="S2527" t="s">
        <v>776</v>
      </c>
      <c r="T2527">
        <v>500</v>
      </c>
      <c r="W2527">
        <v>5</v>
      </c>
      <c r="X2527" t="s">
        <v>1085</v>
      </c>
      <c r="AB2527" t="s">
        <v>1086</v>
      </c>
      <c r="AK2527">
        <v>0</v>
      </c>
      <c r="AL2527">
        <v>0</v>
      </c>
      <c r="AN2527" s="20">
        <v>45920</v>
      </c>
    </row>
    <row r="2528" spans="1:40" x14ac:dyDescent="0.25">
      <c r="A2528">
        <v>9265249</v>
      </c>
      <c r="B2528" t="s">
        <v>4299</v>
      </c>
      <c r="C2528" t="s">
        <v>91</v>
      </c>
      <c r="D2528" t="s">
        <v>58</v>
      </c>
      <c r="E2528" t="s">
        <v>58</v>
      </c>
      <c r="G2528" s="20">
        <v>41155</v>
      </c>
      <c r="H2528" t="s">
        <v>458</v>
      </c>
      <c r="I2528">
        <v>-14</v>
      </c>
      <c r="J2528" t="s">
        <v>1087</v>
      </c>
      <c r="L2528" t="s">
        <v>1083</v>
      </c>
      <c r="M2528">
        <v>8920049</v>
      </c>
      <c r="N2528" t="s">
        <v>235</v>
      </c>
      <c r="O2528" s="20">
        <v>45994</v>
      </c>
      <c r="P2528" t="s">
        <v>1084</v>
      </c>
      <c r="Q2528" s="20">
        <v>45638</v>
      </c>
      <c r="S2528" t="s">
        <v>776</v>
      </c>
      <c r="T2528">
        <v>500</v>
      </c>
      <c r="W2528">
        <v>5</v>
      </c>
      <c r="X2528" t="s">
        <v>1085</v>
      </c>
      <c r="AB2528" t="s">
        <v>1086</v>
      </c>
      <c r="AK2528">
        <v>0</v>
      </c>
      <c r="AL2528">
        <v>0</v>
      </c>
      <c r="AN2528" s="20">
        <v>45994</v>
      </c>
    </row>
    <row r="2529" spans="1:40" x14ac:dyDescent="0.25">
      <c r="A2529">
        <v>9253607</v>
      </c>
      <c r="B2529" t="s">
        <v>2338</v>
      </c>
      <c r="C2529" t="s">
        <v>3810</v>
      </c>
      <c r="D2529" t="s">
        <v>58</v>
      </c>
      <c r="E2529" t="s">
        <v>58</v>
      </c>
      <c r="G2529" s="20">
        <v>40345</v>
      </c>
      <c r="H2529" t="s">
        <v>482</v>
      </c>
      <c r="I2529">
        <v>-16</v>
      </c>
      <c r="J2529" t="s">
        <v>1082</v>
      </c>
      <c r="L2529" t="s">
        <v>1083</v>
      </c>
      <c r="M2529">
        <v>8920234</v>
      </c>
      <c r="N2529" t="s">
        <v>208</v>
      </c>
      <c r="O2529" s="20">
        <v>45951</v>
      </c>
      <c r="P2529" t="s">
        <v>1084</v>
      </c>
      <c r="Q2529" s="20">
        <v>43480</v>
      </c>
      <c r="S2529" t="s">
        <v>776</v>
      </c>
      <c r="T2529">
        <v>500</v>
      </c>
      <c r="W2529">
        <v>5</v>
      </c>
      <c r="X2529" t="s">
        <v>1085</v>
      </c>
      <c r="AB2529" t="s">
        <v>1086</v>
      </c>
      <c r="AK2529">
        <v>0</v>
      </c>
      <c r="AL2529">
        <v>0</v>
      </c>
      <c r="AN2529" s="20">
        <v>45951</v>
      </c>
    </row>
    <row r="2530" spans="1:40" x14ac:dyDescent="0.25">
      <c r="A2530">
        <v>9253261</v>
      </c>
      <c r="B2530" t="s">
        <v>804</v>
      </c>
      <c r="C2530" t="s">
        <v>150</v>
      </c>
      <c r="D2530" t="s">
        <v>7</v>
      </c>
      <c r="E2530" t="s">
        <v>7</v>
      </c>
      <c r="G2530" s="20">
        <v>39231</v>
      </c>
      <c r="H2530" t="s">
        <v>855</v>
      </c>
      <c r="I2530">
        <v>-19</v>
      </c>
      <c r="J2530" t="s">
        <v>1087</v>
      </c>
      <c r="L2530" t="s">
        <v>1083</v>
      </c>
      <c r="M2530">
        <v>8921190</v>
      </c>
      <c r="N2530" t="s">
        <v>149</v>
      </c>
      <c r="O2530" s="20">
        <v>45919</v>
      </c>
      <c r="P2530" t="s">
        <v>1084</v>
      </c>
      <c r="Q2530" s="20">
        <v>43396</v>
      </c>
      <c r="S2530" t="s">
        <v>856</v>
      </c>
      <c r="T2530">
        <v>571</v>
      </c>
      <c r="W2530">
        <v>5</v>
      </c>
      <c r="X2530" t="s">
        <v>1085</v>
      </c>
      <c r="AB2530" t="s">
        <v>1086</v>
      </c>
      <c r="AK2530">
        <v>0</v>
      </c>
      <c r="AL2530">
        <v>0</v>
      </c>
      <c r="AN2530" s="20">
        <v>45919</v>
      </c>
    </row>
    <row r="2531" spans="1:40" x14ac:dyDescent="0.25">
      <c r="A2531">
        <v>9265830</v>
      </c>
      <c r="B2531" t="s">
        <v>2339</v>
      </c>
      <c r="C2531" t="s">
        <v>145</v>
      </c>
      <c r="D2531" t="s">
        <v>58</v>
      </c>
      <c r="G2531" s="20">
        <v>41235</v>
      </c>
      <c r="H2531" t="s">
        <v>458</v>
      </c>
      <c r="I2531">
        <v>-14</v>
      </c>
      <c r="J2531" t="s">
        <v>1087</v>
      </c>
      <c r="L2531" t="s">
        <v>1083</v>
      </c>
      <c r="M2531">
        <v>8920646</v>
      </c>
      <c r="N2531" t="s">
        <v>175</v>
      </c>
      <c r="O2531" s="20">
        <v>45876</v>
      </c>
      <c r="P2531" t="s">
        <v>1084</v>
      </c>
      <c r="Q2531" s="20">
        <v>45876</v>
      </c>
      <c r="S2531" t="s">
        <v>776</v>
      </c>
      <c r="T2531">
        <v>500</v>
      </c>
      <c r="W2531">
        <v>5</v>
      </c>
      <c r="X2531" t="s">
        <v>1085</v>
      </c>
      <c r="AB2531" t="s">
        <v>1086</v>
      </c>
      <c r="AK2531">
        <v>0</v>
      </c>
      <c r="AL2531">
        <v>0</v>
      </c>
      <c r="AN2531" s="20">
        <v>45876</v>
      </c>
    </row>
    <row r="2532" spans="1:40" x14ac:dyDescent="0.25">
      <c r="A2532">
        <v>9266351</v>
      </c>
      <c r="B2532" t="s">
        <v>3811</v>
      </c>
      <c r="C2532" t="s">
        <v>198</v>
      </c>
      <c r="D2532" t="s">
        <v>58</v>
      </c>
      <c r="G2532" s="20">
        <v>43115</v>
      </c>
      <c r="H2532" t="s">
        <v>58</v>
      </c>
      <c r="I2532">
        <v>-9</v>
      </c>
      <c r="J2532" t="s">
        <v>1087</v>
      </c>
      <c r="L2532" t="s">
        <v>1083</v>
      </c>
      <c r="M2532">
        <v>8920063</v>
      </c>
      <c r="N2532" t="s">
        <v>232</v>
      </c>
      <c r="O2532" s="20">
        <v>45911</v>
      </c>
      <c r="P2532" t="s">
        <v>1084</v>
      </c>
      <c r="Q2532" s="20">
        <v>45911</v>
      </c>
      <c r="S2532" t="s">
        <v>776</v>
      </c>
      <c r="T2532">
        <v>500</v>
      </c>
      <c r="W2532">
        <v>5</v>
      </c>
      <c r="X2532" t="s">
        <v>1085</v>
      </c>
      <c r="AB2532" t="s">
        <v>1086</v>
      </c>
      <c r="AK2532">
        <v>0</v>
      </c>
      <c r="AL2532">
        <v>0</v>
      </c>
      <c r="AN2532" s="20">
        <v>45911</v>
      </c>
    </row>
    <row r="2533" spans="1:40" x14ac:dyDescent="0.25">
      <c r="A2533">
        <v>9267285</v>
      </c>
      <c r="B2533" t="s">
        <v>3812</v>
      </c>
      <c r="C2533" t="s">
        <v>145</v>
      </c>
      <c r="D2533" t="s">
        <v>58</v>
      </c>
      <c r="G2533" s="20">
        <v>43271</v>
      </c>
      <c r="H2533" t="s">
        <v>58</v>
      </c>
      <c r="I2533">
        <v>-9</v>
      </c>
      <c r="J2533" t="s">
        <v>1087</v>
      </c>
      <c r="L2533" t="s">
        <v>1083</v>
      </c>
      <c r="M2533">
        <v>8920049</v>
      </c>
      <c r="N2533" t="s">
        <v>235</v>
      </c>
      <c r="O2533" s="20">
        <v>45952</v>
      </c>
      <c r="P2533" t="s">
        <v>1084</v>
      </c>
      <c r="Q2533" s="20">
        <v>45952</v>
      </c>
      <c r="S2533" t="s">
        <v>776</v>
      </c>
      <c r="T2533">
        <v>500</v>
      </c>
      <c r="W2533">
        <v>5</v>
      </c>
      <c r="X2533" t="s">
        <v>1085</v>
      </c>
      <c r="AB2533" t="s">
        <v>1086</v>
      </c>
      <c r="AK2533">
        <v>0</v>
      </c>
      <c r="AL2533">
        <v>0</v>
      </c>
      <c r="AN2533" s="20">
        <v>45952</v>
      </c>
    </row>
    <row r="2534" spans="1:40" x14ac:dyDescent="0.25">
      <c r="A2534">
        <v>9266098</v>
      </c>
      <c r="B2534" t="s">
        <v>3813</v>
      </c>
      <c r="C2534" t="s">
        <v>139</v>
      </c>
      <c r="D2534" t="s">
        <v>58</v>
      </c>
      <c r="G2534" s="20">
        <v>42183</v>
      </c>
      <c r="H2534" t="s">
        <v>60</v>
      </c>
      <c r="I2534">
        <v>-11</v>
      </c>
      <c r="J2534" t="s">
        <v>1087</v>
      </c>
      <c r="L2534" t="s">
        <v>1083</v>
      </c>
      <c r="M2534">
        <v>8920503</v>
      </c>
      <c r="N2534" t="s">
        <v>177</v>
      </c>
      <c r="O2534" s="20">
        <v>45905</v>
      </c>
      <c r="P2534" t="s">
        <v>1084</v>
      </c>
      <c r="Q2534" s="20">
        <v>45905</v>
      </c>
      <c r="S2534" t="s">
        <v>776</v>
      </c>
      <c r="T2534">
        <v>500</v>
      </c>
      <c r="W2534">
        <v>5</v>
      </c>
      <c r="X2534" t="s">
        <v>1085</v>
      </c>
      <c r="AB2534" t="s">
        <v>1086</v>
      </c>
      <c r="AK2534">
        <v>0</v>
      </c>
      <c r="AL2534">
        <v>0</v>
      </c>
      <c r="AN2534" s="20">
        <v>45905</v>
      </c>
    </row>
    <row r="2535" spans="1:40" x14ac:dyDescent="0.25">
      <c r="A2535">
        <v>9262654</v>
      </c>
      <c r="B2535" t="s">
        <v>2340</v>
      </c>
      <c r="C2535" t="s">
        <v>1327</v>
      </c>
      <c r="D2535" t="s">
        <v>58</v>
      </c>
      <c r="E2535" t="s">
        <v>58</v>
      </c>
      <c r="G2535" s="20">
        <v>41201</v>
      </c>
      <c r="H2535" t="s">
        <v>458</v>
      </c>
      <c r="I2535">
        <v>-14</v>
      </c>
      <c r="J2535" t="s">
        <v>1087</v>
      </c>
      <c r="L2535" t="s">
        <v>1083</v>
      </c>
      <c r="M2535">
        <v>8921458</v>
      </c>
      <c r="N2535" t="s">
        <v>92</v>
      </c>
      <c r="O2535" s="20">
        <v>45930</v>
      </c>
      <c r="P2535" t="s">
        <v>1084</v>
      </c>
      <c r="Q2535" s="20">
        <v>45538</v>
      </c>
      <c r="S2535" t="s">
        <v>776</v>
      </c>
      <c r="T2535">
        <v>500</v>
      </c>
      <c r="W2535">
        <v>5</v>
      </c>
      <c r="X2535" t="s">
        <v>1085</v>
      </c>
      <c r="AB2535" t="s">
        <v>1086</v>
      </c>
      <c r="AK2535">
        <v>0</v>
      </c>
      <c r="AL2535">
        <v>0</v>
      </c>
      <c r="AN2535" s="20">
        <v>45930</v>
      </c>
    </row>
    <row r="2536" spans="1:40" x14ac:dyDescent="0.25">
      <c r="A2536">
        <v>9263848</v>
      </c>
      <c r="B2536" t="s">
        <v>4300</v>
      </c>
      <c r="C2536" t="s">
        <v>604</v>
      </c>
      <c r="D2536" t="s">
        <v>58</v>
      </c>
      <c r="E2536" t="s">
        <v>58</v>
      </c>
      <c r="G2536" s="20">
        <v>41978</v>
      </c>
      <c r="H2536" t="s">
        <v>412</v>
      </c>
      <c r="I2536">
        <v>-12</v>
      </c>
      <c r="J2536" t="s">
        <v>1087</v>
      </c>
      <c r="L2536" t="s">
        <v>1083</v>
      </c>
      <c r="M2536">
        <v>8920025</v>
      </c>
      <c r="N2536" t="s">
        <v>255</v>
      </c>
      <c r="O2536" s="20">
        <v>45988</v>
      </c>
      <c r="P2536" t="s">
        <v>1084</v>
      </c>
      <c r="Q2536" s="20">
        <v>45560</v>
      </c>
      <c r="S2536" t="s">
        <v>776</v>
      </c>
      <c r="T2536">
        <v>500</v>
      </c>
      <c r="W2536">
        <v>5</v>
      </c>
      <c r="X2536" t="s">
        <v>1085</v>
      </c>
      <c r="AB2536" t="s">
        <v>1086</v>
      </c>
      <c r="AK2536">
        <v>0</v>
      </c>
      <c r="AL2536">
        <v>0</v>
      </c>
      <c r="AN2536" s="20">
        <v>45988</v>
      </c>
    </row>
    <row r="2537" spans="1:40" x14ac:dyDescent="0.25">
      <c r="A2537">
        <v>9263530</v>
      </c>
      <c r="B2537" t="s">
        <v>2341</v>
      </c>
      <c r="C2537" t="s">
        <v>2342</v>
      </c>
      <c r="D2537" t="s">
        <v>58</v>
      </c>
      <c r="E2537" t="s">
        <v>58</v>
      </c>
      <c r="G2537" s="20">
        <v>41437</v>
      </c>
      <c r="H2537" t="s">
        <v>443</v>
      </c>
      <c r="I2537">
        <v>-13</v>
      </c>
      <c r="J2537" t="s">
        <v>1082</v>
      </c>
      <c r="L2537" t="s">
        <v>1083</v>
      </c>
      <c r="M2537">
        <v>8920063</v>
      </c>
      <c r="N2537" t="s">
        <v>232</v>
      </c>
      <c r="O2537" s="20">
        <v>45841</v>
      </c>
      <c r="P2537" t="s">
        <v>1084</v>
      </c>
      <c r="Q2537" s="20">
        <v>45551</v>
      </c>
      <c r="S2537" t="s">
        <v>776</v>
      </c>
      <c r="T2537">
        <v>500</v>
      </c>
      <c r="W2537">
        <v>5</v>
      </c>
      <c r="X2537" t="s">
        <v>1085</v>
      </c>
      <c r="AB2537" t="s">
        <v>1086</v>
      </c>
      <c r="AK2537">
        <v>1</v>
      </c>
      <c r="AL2537">
        <v>1</v>
      </c>
      <c r="AN2537" s="20">
        <v>45841</v>
      </c>
    </row>
    <row r="2538" spans="1:40" x14ac:dyDescent="0.25">
      <c r="A2538">
        <v>9266229</v>
      </c>
      <c r="B2538" t="s">
        <v>3814</v>
      </c>
      <c r="C2538" t="s">
        <v>3815</v>
      </c>
      <c r="D2538" t="s">
        <v>58</v>
      </c>
      <c r="G2538" s="20">
        <v>42557</v>
      </c>
      <c r="H2538" t="s">
        <v>1465</v>
      </c>
      <c r="I2538">
        <v>-10</v>
      </c>
      <c r="J2538" t="s">
        <v>1087</v>
      </c>
      <c r="L2538" t="s">
        <v>1083</v>
      </c>
      <c r="M2538">
        <v>8920018</v>
      </c>
      <c r="N2538" t="s">
        <v>259</v>
      </c>
      <c r="O2538" s="20">
        <v>45908</v>
      </c>
      <c r="P2538" t="s">
        <v>1084</v>
      </c>
      <c r="Q2538" s="20">
        <v>45908</v>
      </c>
      <c r="S2538" t="s">
        <v>776</v>
      </c>
      <c r="T2538">
        <v>500</v>
      </c>
      <c r="W2538">
        <v>5</v>
      </c>
      <c r="X2538" t="s">
        <v>1085</v>
      </c>
      <c r="AB2538" t="s">
        <v>1086</v>
      </c>
      <c r="AK2538">
        <v>0</v>
      </c>
      <c r="AL2538">
        <v>0</v>
      </c>
    </row>
    <row r="2539" spans="1:40" x14ac:dyDescent="0.25">
      <c r="A2539">
        <v>9259008</v>
      </c>
      <c r="B2539" t="s">
        <v>1000</v>
      </c>
      <c r="C2539" t="s">
        <v>1001</v>
      </c>
      <c r="D2539" t="s">
        <v>58</v>
      </c>
      <c r="E2539" t="s">
        <v>58</v>
      </c>
      <c r="G2539" s="20">
        <v>40617</v>
      </c>
      <c r="H2539" t="s">
        <v>468</v>
      </c>
      <c r="I2539">
        <v>-15</v>
      </c>
      <c r="J2539" t="s">
        <v>1087</v>
      </c>
      <c r="L2539" t="s">
        <v>1083</v>
      </c>
      <c r="M2539">
        <v>8920309</v>
      </c>
      <c r="N2539" t="s">
        <v>195</v>
      </c>
      <c r="O2539" s="20">
        <v>45902</v>
      </c>
      <c r="P2539" t="s">
        <v>1084</v>
      </c>
      <c r="Q2539" s="20">
        <v>44830</v>
      </c>
      <c r="S2539" t="s">
        <v>776</v>
      </c>
      <c r="T2539">
        <v>500</v>
      </c>
      <c r="W2539">
        <v>5</v>
      </c>
      <c r="X2539" t="s">
        <v>1085</v>
      </c>
      <c r="AB2539" t="s">
        <v>1086</v>
      </c>
      <c r="AK2539">
        <v>0</v>
      </c>
      <c r="AL2539">
        <v>0</v>
      </c>
      <c r="AN2539" s="20">
        <v>45902</v>
      </c>
    </row>
    <row r="2540" spans="1:40" x14ac:dyDescent="0.25">
      <c r="A2540">
        <v>9262148</v>
      </c>
      <c r="B2540" t="s">
        <v>2343</v>
      </c>
      <c r="C2540" t="s">
        <v>68</v>
      </c>
      <c r="D2540" t="s">
        <v>7</v>
      </c>
      <c r="E2540" t="s">
        <v>7</v>
      </c>
      <c r="G2540" s="20">
        <v>41537</v>
      </c>
      <c r="H2540" t="s">
        <v>443</v>
      </c>
      <c r="I2540">
        <v>-13</v>
      </c>
      <c r="J2540" t="s">
        <v>1087</v>
      </c>
      <c r="L2540" t="s">
        <v>1083</v>
      </c>
      <c r="M2540">
        <v>8920067</v>
      </c>
      <c r="N2540" t="s">
        <v>226</v>
      </c>
      <c r="O2540" s="20">
        <v>45911</v>
      </c>
      <c r="P2540" t="s">
        <v>1084</v>
      </c>
      <c r="Q2540" s="20">
        <v>45405</v>
      </c>
      <c r="S2540" t="s">
        <v>776</v>
      </c>
      <c r="T2540">
        <v>500</v>
      </c>
      <c r="W2540">
        <v>5</v>
      </c>
      <c r="X2540" t="s">
        <v>1085</v>
      </c>
      <c r="AB2540" t="s">
        <v>1086</v>
      </c>
      <c r="AK2540">
        <v>1</v>
      </c>
      <c r="AL2540">
        <v>0</v>
      </c>
      <c r="AN2540" s="20">
        <v>45911</v>
      </c>
    </row>
    <row r="2541" spans="1:40" x14ac:dyDescent="0.25">
      <c r="A2541">
        <v>9267210</v>
      </c>
      <c r="B2541" t="s">
        <v>3816</v>
      </c>
      <c r="C2541" t="s">
        <v>194</v>
      </c>
      <c r="D2541" t="s">
        <v>7</v>
      </c>
      <c r="G2541" s="20">
        <v>41101</v>
      </c>
      <c r="H2541" t="s">
        <v>458</v>
      </c>
      <c r="I2541">
        <v>-14</v>
      </c>
      <c r="J2541" t="s">
        <v>1087</v>
      </c>
      <c r="L2541" t="s">
        <v>1083</v>
      </c>
      <c r="M2541">
        <v>8920049</v>
      </c>
      <c r="N2541" t="s">
        <v>235</v>
      </c>
      <c r="O2541" s="20">
        <v>45950</v>
      </c>
      <c r="P2541" t="s">
        <v>1084</v>
      </c>
      <c r="Q2541" s="20">
        <v>45950</v>
      </c>
      <c r="S2541" t="s">
        <v>776</v>
      </c>
      <c r="T2541">
        <v>500</v>
      </c>
      <c r="W2541">
        <v>5</v>
      </c>
      <c r="X2541" t="s">
        <v>1085</v>
      </c>
      <c r="AB2541" t="s">
        <v>1086</v>
      </c>
      <c r="AK2541">
        <v>0</v>
      </c>
      <c r="AL2541">
        <v>0</v>
      </c>
      <c r="AN2541" s="20">
        <v>45950</v>
      </c>
    </row>
    <row r="2542" spans="1:40" x14ac:dyDescent="0.25">
      <c r="A2542">
        <v>9267457</v>
      </c>
      <c r="B2542" t="s">
        <v>4301</v>
      </c>
      <c r="C2542" t="s">
        <v>4302</v>
      </c>
      <c r="D2542" t="s">
        <v>7</v>
      </c>
      <c r="G2542" s="20">
        <v>42648</v>
      </c>
      <c r="H2542" t="s">
        <v>1465</v>
      </c>
      <c r="I2542">
        <v>-10</v>
      </c>
      <c r="J2542" t="s">
        <v>1082</v>
      </c>
      <c r="L2542" t="s">
        <v>1083</v>
      </c>
      <c r="M2542">
        <v>8920067</v>
      </c>
      <c r="N2542" t="s">
        <v>226</v>
      </c>
      <c r="O2542" s="20">
        <v>45980</v>
      </c>
      <c r="P2542" t="s">
        <v>1084</v>
      </c>
      <c r="Q2542" s="20">
        <v>45980</v>
      </c>
      <c r="S2542" t="s">
        <v>776</v>
      </c>
      <c r="T2542">
        <v>500</v>
      </c>
      <c r="W2542">
        <v>5</v>
      </c>
      <c r="X2542" t="s">
        <v>1085</v>
      </c>
      <c r="AB2542" t="s">
        <v>1086</v>
      </c>
      <c r="AK2542">
        <v>0</v>
      </c>
      <c r="AL2542">
        <v>0</v>
      </c>
      <c r="AN2542" s="20">
        <v>45980</v>
      </c>
    </row>
    <row r="2543" spans="1:40" x14ac:dyDescent="0.25">
      <c r="A2543">
        <v>9259491</v>
      </c>
      <c r="B2543" t="s">
        <v>1643</v>
      </c>
      <c r="C2543" t="s">
        <v>1644</v>
      </c>
      <c r="D2543" t="s">
        <v>58</v>
      </c>
      <c r="E2543" t="s">
        <v>58</v>
      </c>
      <c r="G2543" s="20">
        <v>41168</v>
      </c>
      <c r="H2543" t="s">
        <v>458</v>
      </c>
      <c r="I2543">
        <v>-14</v>
      </c>
      <c r="J2543" t="s">
        <v>1087</v>
      </c>
      <c r="L2543" t="s">
        <v>1083</v>
      </c>
      <c r="M2543">
        <v>8921316</v>
      </c>
      <c r="N2543" t="s">
        <v>135</v>
      </c>
      <c r="O2543" s="20">
        <v>45919</v>
      </c>
      <c r="P2543" t="s">
        <v>1084</v>
      </c>
      <c r="Q2543" s="20">
        <v>44857</v>
      </c>
      <c r="S2543" t="s">
        <v>776</v>
      </c>
      <c r="T2543">
        <v>500</v>
      </c>
      <c r="W2543">
        <v>5</v>
      </c>
      <c r="X2543" t="s">
        <v>1085</v>
      </c>
      <c r="AB2543" t="s">
        <v>1086</v>
      </c>
      <c r="AK2543">
        <v>0</v>
      </c>
      <c r="AL2543">
        <v>0</v>
      </c>
      <c r="AN2543" s="20">
        <v>45919</v>
      </c>
    </row>
    <row r="2544" spans="1:40" x14ac:dyDescent="0.25">
      <c r="A2544">
        <v>9266808</v>
      </c>
      <c r="B2544" t="s">
        <v>3817</v>
      </c>
      <c r="C2544" t="s">
        <v>3818</v>
      </c>
      <c r="D2544" t="s">
        <v>58</v>
      </c>
      <c r="G2544" s="20">
        <v>41200</v>
      </c>
      <c r="H2544" t="s">
        <v>458</v>
      </c>
      <c r="I2544">
        <v>-14</v>
      </c>
      <c r="J2544" t="s">
        <v>1087</v>
      </c>
      <c r="L2544" t="s">
        <v>1083</v>
      </c>
      <c r="M2544">
        <v>8920503</v>
      </c>
      <c r="N2544" t="s">
        <v>177</v>
      </c>
      <c r="O2544" s="20">
        <v>45925</v>
      </c>
      <c r="P2544" t="s">
        <v>1084</v>
      </c>
      <c r="Q2544" s="20">
        <v>45925</v>
      </c>
      <c r="S2544" t="s">
        <v>776</v>
      </c>
      <c r="T2544">
        <v>500</v>
      </c>
      <c r="W2544">
        <v>5</v>
      </c>
      <c r="X2544" t="s">
        <v>1085</v>
      </c>
      <c r="AB2544" t="s">
        <v>1086</v>
      </c>
      <c r="AK2544">
        <v>0</v>
      </c>
      <c r="AL2544">
        <v>0</v>
      </c>
      <c r="AN2544" s="20">
        <v>45925</v>
      </c>
    </row>
    <row r="2545" spans="1:40" x14ac:dyDescent="0.25">
      <c r="A2545">
        <v>9266940</v>
      </c>
      <c r="B2545" t="s">
        <v>3819</v>
      </c>
      <c r="C2545" t="s">
        <v>3820</v>
      </c>
      <c r="D2545" t="s">
        <v>58</v>
      </c>
      <c r="G2545" s="20">
        <v>40086</v>
      </c>
      <c r="H2545" t="s">
        <v>487</v>
      </c>
      <c r="I2545">
        <v>-17</v>
      </c>
      <c r="J2545" t="s">
        <v>1087</v>
      </c>
      <c r="L2545" t="s">
        <v>1083</v>
      </c>
      <c r="M2545">
        <v>8920389</v>
      </c>
      <c r="N2545" t="s">
        <v>184</v>
      </c>
      <c r="O2545" s="20">
        <v>45931</v>
      </c>
      <c r="P2545" t="s">
        <v>1084</v>
      </c>
      <c r="Q2545" s="20">
        <v>45931</v>
      </c>
      <c r="S2545" t="s">
        <v>776</v>
      </c>
      <c r="T2545">
        <v>500</v>
      </c>
      <c r="W2545">
        <v>5</v>
      </c>
      <c r="X2545" t="s">
        <v>1085</v>
      </c>
      <c r="AB2545" t="s">
        <v>1086</v>
      </c>
      <c r="AK2545">
        <v>0</v>
      </c>
      <c r="AL2545">
        <v>0</v>
      </c>
      <c r="AN2545" s="20">
        <v>45931</v>
      </c>
    </row>
    <row r="2546" spans="1:40" x14ac:dyDescent="0.25">
      <c r="A2546">
        <v>9265825</v>
      </c>
      <c r="B2546" t="s">
        <v>3821</v>
      </c>
      <c r="C2546" t="s">
        <v>116</v>
      </c>
      <c r="D2546" t="s">
        <v>58</v>
      </c>
      <c r="G2546" s="20">
        <v>44723</v>
      </c>
      <c r="H2546" t="s">
        <v>58</v>
      </c>
      <c r="I2546">
        <v>-9</v>
      </c>
      <c r="J2546" t="s">
        <v>1087</v>
      </c>
      <c r="L2546" t="s">
        <v>1083</v>
      </c>
      <c r="M2546">
        <v>8920646</v>
      </c>
      <c r="N2546" t="s">
        <v>175</v>
      </c>
      <c r="O2546" s="20">
        <v>45876</v>
      </c>
      <c r="P2546" t="s">
        <v>1084</v>
      </c>
      <c r="Q2546" s="20">
        <v>45876</v>
      </c>
      <c r="S2546" t="s">
        <v>776</v>
      </c>
      <c r="T2546">
        <v>500</v>
      </c>
      <c r="W2546">
        <v>5</v>
      </c>
      <c r="X2546" t="s">
        <v>1085</v>
      </c>
      <c r="AB2546" t="s">
        <v>1086</v>
      </c>
      <c r="AK2546">
        <v>0</v>
      </c>
      <c r="AL2546">
        <v>0</v>
      </c>
      <c r="AN2546" s="20">
        <v>45876</v>
      </c>
    </row>
    <row r="2547" spans="1:40" x14ac:dyDescent="0.25">
      <c r="A2547">
        <v>9264551</v>
      </c>
      <c r="B2547" t="s">
        <v>2344</v>
      </c>
      <c r="C2547" t="s">
        <v>150</v>
      </c>
      <c r="D2547" t="s">
        <v>58</v>
      </c>
      <c r="E2547" t="s">
        <v>58</v>
      </c>
      <c r="G2547" s="20">
        <v>40385</v>
      </c>
      <c r="H2547" t="s">
        <v>482</v>
      </c>
      <c r="I2547">
        <v>-16</v>
      </c>
      <c r="J2547" t="s">
        <v>1087</v>
      </c>
      <c r="L2547" t="s">
        <v>1083</v>
      </c>
      <c r="M2547">
        <v>8920049</v>
      </c>
      <c r="N2547" t="s">
        <v>235</v>
      </c>
      <c r="O2547" s="20">
        <v>45952</v>
      </c>
      <c r="P2547" t="s">
        <v>1084</v>
      </c>
      <c r="Q2547" s="20">
        <v>45579</v>
      </c>
      <c r="S2547" t="s">
        <v>776</v>
      </c>
      <c r="T2547">
        <v>500</v>
      </c>
      <c r="W2547">
        <v>5</v>
      </c>
      <c r="X2547" t="s">
        <v>1085</v>
      </c>
      <c r="AB2547" t="s">
        <v>1086</v>
      </c>
      <c r="AK2547">
        <v>0</v>
      </c>
      <c r="AL2547">
        <v>0</v>
      </c>
      <c r="AN2547" s="20">
        <v>45952</v>
      </c>
    </row>
    <row r="2548" spans="1:40" x14ac:dyDescent="0.25">
      <c r="A2548">
        <v>9265709</v>
      </c>
      <c r="B2548" t="s">
        <v>3822</v>
      </c>
      <c r="C2548" t="s">
        <v>142</v>
      </c>
      <c r="D2548" t="s">
        <v>58</v>
      </c>
      <c r="G2548" s="20">
        <v>43707</v>
      </c>
      <c r="H2548" t="s">
        <v>58</v>
      </c>
      <c r="I2548">
        <v>-9</v>
      </c>
      <c r="J2548" t="s">
        <v>1087</v>
      </c>
      <c r="L2548" t="s">
        <v>1083</v>
      </c>
      <c r="M2548">
        <v>8920025</v>
      </c>
      <c r="N2548" t="s">
        <v>255</v>
      </c>
      <c r="O2548" s="20">
        <v>45855</v>
      </c>
      <c r="P2548" t="s">
        <v>1084</v>
      </c>
      <c r="Q2548" s="20">
        <v>45855</v>
      </c>
      <c r="S2548" t="s">
        <v>776</v>
      </c>
      <c r="T2548">
        <v>500</v>
      </c>
      <c r="W2548">
        <v>5</v>
      </c>
      <c r="X2548" t="s">
        <v>1085</v>
      </c>
      <c r="AB2548" t="s">
        <v>1086</v>
      </c>
      <c r="AK2548">
        <v>0</v>
      </c>
      <c r="AL2548">
        <v>0</v>
      </c>
      <c r="AN2548" s="20">
        <v>45855</v>
      </c>
    </row>
    <row r="2549" spans="1:40" x14ac:dyDescent="0.25">
      <c r="A2549">
        <v>9266584</v>
      </c>
      <c r="B2549" t="s">
        <v>3823</v>
      </c>
      <c r="C2549" t="s">
        <v>63</v>
      </c>
      <c r="D2549" t="s">
        <v>58</v>
      </c>
      <c r="G2549" s="20">
        <v>41484</v>
      </c>
      <c r="H2549" t="s">
        <v>443</v>
      </c>
      <c r="I2549">
        <v>-13</v>
      </c>
      <c r="J2549" t="s">
        <v>1087</v>
      </c>
      <c r="L2549" t="s">
        <v>1083</v>
      </c>
      <c r="M2549">
        <v>8920312</v>
      </c>
      <c r="N2549" t="s">
        <v>193</v>
      </c>
      <c r="O2549" s="20">
        <v>45919</v>
      </c>
      <c r="P2549" t="s">
        <v>1084</v>
      </c>
      <c r="Q2549" s="20">
        <v>45919</v>
      </c>
      <c r="S2549" t="s">
        <v>776</v>
      </c>
      <c r="T2549">
        <v>500</v>
      </c>
      <c r="W2549">
        <v>5</v>
      </c>
      <c r="X2549" t="s">
        <v>1085</v>
      </c>
      <c r="AB2549" t="s">
        <v>1086</v>
      </c>
      <c r="AK2549">
        <v>0</v>
      </c>
      <c r="AL2549">
        <v>0</v>
      </c>
      <c r="AN2549" s="20">
        <v>45919</v>
      </c>
    </row>
    <row r="2550" spans="1:40" x14ac:dyDescent="0.25">
      <c r="A2550">
        <v>9255426</v>
      </c>
      <c r="B2550" t="s">
        <v>715</v>
      </c>
      <c r="C2550" t="s">
        <v>93</v>
      </c>
      <c r="D2550" t="s">
        <v>58</v>
      </c>
      <c r="E2550" t="s">
        <v>58</v>
      </c>
      <c r="G2550" s="20">
        <v>40866</v>
      </c>
      <c r="H2550" t="s">
        <v>468</v>
      </c>
      <c r="I2550">
        <v>-15</v>
      </c>
      <c r="J2550" t="s">
        <v>1087</v>
      </c>
      <c r="L2550" t="s">
        <v>1083</v>
      </c>
      <c r="M2550">
        <v>8920031</v>
      </c>
      <c r="N2550" t="s">
        <v>241</v>
      </c>
      <c r="O2550" s="20">
        <v>45910</v>
      </c>
      <c r="P2550" t="s">
        <v>1084</v>
      </c>
      <c r="Q2550" s="20">
        <v>44019</v>
      </c>
      <c r="S2550" t="s">
        <v>776</v>
      </c>
      <c r="T2550">
        <v>500</v>
      </c>
      <c r="W2550">
        <v>5</v>
      </c>
      <c r="X2550" t="s">
        <v>1085</v>
      </c>
      <c r="AB2550" t="s">
        <v>1086</v>
      </c>
      <c r="AK2550">
        <v>1</v>
      </c>
      <c r="AL2550">
        <v>0</v>
      </c>
      <c r="AN2550" s="20">
        <v>45910</v>
      </c>
    </row>
    <row r="2551" spans="1:40" x14ac:dyDescent="0.25">
      <c r="A2551">
        <v>9260336</v>
      </c>
      <c r="B2551" t="s">
        <v>715</v>
      </c>
      <c r="C2551" t="s">
        <v>115</v>
      </c>
      <c r="D2551" t="s">
        <v>58</v>
      </c>
      <c r="E2551" t="s">
        <v>58</v>
      </c>
      <c r="G2551" s="20">
        <v>41931</v>
      </c>
      <c r="H2551" t="s">
        <v>412</v>
      </c>
      <c r="I2551">
        <v>-12</v>
      </c>
      <c r="J2551" t="s">
        <v>1087</v>
      </c>
      <c r="L2551" t="s">
        <v>1083</v>
      </c>
      <c r="M2551">
        <v>8920031</v>
      </c>
      <c r="N2551" t="s">
        <v>241</v>
      </c>
      <c r="O2551" s="20">
        <v>45855</v>
      </c>
      <c r="P2551" t="s">
        <v>1084</v>
      </c>
      <c r="Q2551" s="20">
        <v>45125</v>
      </c>
      <c r="S2551" t="s">
        <v>776</v>
      </c>
      <c r="T2551">
        <v>500</v>
      </c>
      <c r="W2551">
        <v>5</v>
      </c>
      <c r="X2551" t="s">
        <v>1085</v>
      </c>
      <c r="AB2551" t="s">
        <v>1086</v>
      </c>
      <c r="AK2551">
        <v>1</v>
      </c>
      <c r="AL2551">
        <v>0</v>
      </c>
      <c r="AN2551" s="20">
        <v>45855</v>
      </c>
    </row>
    <row r="2552" spans="1:40" x14ac:dyDescent="0.25">
      <c r="A2552">
        <v>9261076</v>
      </c>
      <c r="B2552" t="s">
        <v>1395</v>
      </c>
      <c r="C2552" t="s">
        <v>190</v>
      </c>
      <c r="D2552" t="s">
        <v>58</v>
      </c>
      <c r="E2552" t="s">
        <v>58</v>
      </c>
      <c r="G2552" s="20">
        <v>41008</v>
      </c>
      <c r="H2552" t="s">
        <v>458</v>
      </c>
      <c r="I2552">
        <v>-14</v>
      </c>
      <c r="J2552" t="s">
        <v>1087</v>
      </c>
      <c r="L2552" t="s">
        <v>1083</v>
      </c>
      <c r="M2552">
        <v>8920137</v>
      </c>
      <c r="N2552" t="s">
        <v>839</v>
      </c>
      <c r="O2552" s="20">
        <v>45915</v>
      </c>
      <c r="P2552" t="s">
        <v>1084</v>
      </c>
      <c r="Q2552" s="20">
        <v>45196</v>
      </c>
      <c r="S2552" t="s">
        <v>776</v>
      </c>
      <c r="T2552">
        <v>500</v>
      </c>
      <c r="W2552">
        <v>5</v>
      </c>
      <c r="X2552" t="s">
        <v>1085</v>
      </c>
      <c r="AB2552" t="s">
        <v>1086</v>
      </c>
      <c r="AK2552">
        <v>0</v>
      </c>
      <c r="AL2552">
        <v>0</v>
      </c>
      <c r="AN2552" s="20">
        <v>45915</v>
      </c>
    </row>
    <row r="2553" spans="1:40" x14ac:dyDescent="0.25">
      <c r="A2553">
        <v>9267054</v>
      </c>
      <c r="B2553" t="s">
        <v>3824</v>
      </c>
      <c r="C2553" t="s">
        <v>198</v>
      </c>
      <c r="D2553" t="s">
        <v>58</v>
      </c>
      <c r="G2553" s="20">
        <v>42550</v>
      </c>
      <c r="H2553" t="s">
        <v>1465</v>
      </c>
      <c r="I2553">
        <v>-10</v>
      </c>
      <c r="J2553" t="s">
        <v>1087</v>
      </c>
      <c r="L2553" t="s">
        <v>1083</v>
      </c>
      <c r="M2553">
        <v>8920066</v>
      </c>
      <c r="N2553" t="s">
        <v>230</v>
      </c>
      <c r="O2553" s="20">
        <v>45937</v>
      </c>
      <c r="P2553" t="s">
        <v>1084</v>
      </c>
      <c r="Q2553" s="20">
        <v>45937</v>
      </c>
      <c r="S2553" t="s">
        <v>776</v>
      </c>
      <c r="T2553">
        <v>500</v>
      </c>
      <c r="W2553">
        <v>5</v>
      </c>
      <c r="X2553" t="s">
        <v>1085</v>
      </c>
      <c r="AB2553" t="s">
        <v>1086</v>
      </c>
      <c r="AK2553">
        <v>1</v>
      </c>
      <c r="AL2553">
        <v>1</v>
      </c>
      <c r="AN2553" s="20">
        <v>45937</v>
      </c>
    </row>
    <row r="2554" spans="1:40" x14ac:dyDescent="0.25">
      <c r="A2554">
        <v>9261758</v>
      </c>
      <c r="B2554" t="s">
        <v>151</v>
      </c>
      <c r="C2554" t="s">
        <v>70</v>
      </c>
      <c r="D2554" t="s">
        <v>7</v>
      </c>
      <c r="E2554" t="s">
        <v>7</v>
      </c>
      <c r="G2554" s="20">
        <v>42474</v>
      </c>
      <c r="H2554" t="s">
        <v>1465</v>
      </c>
      <c r="I2554">
        <v>-10</v>
      </c>
      <c r="J2554" t="s">
        <v>1087</v>
      </c>
      <c r="L2554" t="s">
        <v>1083</v>
      </c>
      <c r="M2554">
        <v>8921190</v>
      </c>
      <c r="N2554" t="s">
        <v>149</v>
      </c>
      <c r="O2554" s="20">
        <v>45933</v>
      </c>
      <c r="P2554" t="s">
        <v>1084</v>
      </c>
      <c r="Q2554" s="20">
        <v>45243</v>
      </c>
      <c r="S2554" t="s">
        <v>776</v>
      </c>
      <c r="T2554">
        <v>500</v>
      </c>
      <c r="W2554">
        <v>5</v>
      </c>
      <c r="X2554" t="s">
        <v>1085</v>
      </c>
      <c r="AB2554" t="s">
        <v>1086</v>
      </c>
      <c r="AK2554">
        <v>0</v>
      </c>
      <c r="AL2554">
        <v>0</v>
      </c>
      <c r="AN2554" s="20">
        <v>45874</v>
      </c>
    </row>
    <row r="2555" spans="1:40" x14ac:dyDescent="0.25">
      <c r="A2555">
        <v>9266489</v>
      </c>
      <c r="B2555" t="s">
        <v>3825</v>
      </c>
      <c r="C2555" t="s">
        <v>3826</v>
      </c>
      <c r="D2555" t="s">
        <v>58</v>
      </c>
      <c r="G2555" s="20">
        <v>42537</v>
      </c>
      <c r="H2555" t="s">
        <v>1465</v>
      </c>
      <c r="I2555">
        <v>-10</v>
      </c>
      <c r="J2555" t="s">
        <v>1087</v>
      </c>
      <c r="L2555" t="s">
        <v>1083</v>
      </c>
      <c r="M2555">
        <v>8920505</v>
      </c>
      <c r="N2555" t="s">
        <v>2715</v>
      </c>
      <c r="O2555" s="20">
        <v>45913</v>
      </c>
      <c r="P2555" t="s">
        <v>1084</v>
      </c>
      <c r="Q2555" s="20">
        <v>45915</v>
      </c>
      <c r="S2555" t="s">
        <v>776</v>
      </c>
      <c r="T2555">
        <v>500</v>
      </c>
      <c r="W2555">
        <v>5</v>
      </c>
      <c r="X2555" t="s">
        <v>1085</v>
      </c>
      <c r="AB2555" t="s">
        <v>1086</v>
      </c>
      <c r="AK2555">
        <v>0</v>
      </c>
      <c r="AL2555">
        <v>0</v>
      </c>
    </row>
    <row r="2556" spans="1:40" x14ac:dyDescent="0.25">
      <c r="A2556">
        <v>9267413</v>
      </c>
      <c r="B2556" t="s">
        <v>3827</v>
      </c>
      <c r="C2556" t="s">
        <v>100</v>
      </c>
      <c r="D2556" t="s">
        <v>58</v>
      </c>
      <c r="G2556" s="20">
        <v>43351</v>
      </c>
      <c r="H2556" t="s">
        <v>58</v>
      </c>
      <c r="I2556">
        <v>-9</v>
      </c>
      <c r="J2556" t="s">
        <v>1087</v>
      </c>
      <c r="L2556" t="s">
        <v>1083</v>
      </c>
      <c r="M2556">
        <v>8920075</v>
      </c>
      <c r="N2556" t="s">
        <v>57</v>
      </c>
      <c r="O2556" s="20">
        <v>45971</v>
      </c>
      <c r="P2556" t="s">
        <v>1084</v>
      </c>
      <c r="Q2556" s="20">
        <v>45971</v>
      </c>
      <c r="S2556" t="s">
        <v>776</v>
      </c>
      <c r="T2556">
        <v>500</v>
      </c>
      <c r="W2556">
        <v>5</v>
      </c>
      <c r="X2556" t="s">
        <v>1085</v>
      </c>
      <c r="AB2556" t="s">
        <v>1086</v>
      </c>
      <c r="AK2556">
        <v>0</v>
      </c>
      <c r="AL2556">
        <v>0</v>
      </c>
      <c r="AN2556" s="20">
        <v>45971</v>
      </c>
    </row>
    <row r="2557" spans="1:40" x14ac:dyDescent="0.25">
      <c r="A2557">
        <v>9266262</v>
      </c>
      <c r="B2557" t="s">
        <v>3828</v>
      </c>
      <c r="C2557" t="s">
        <v>124</v>
      </c>
      <c r="D2557" t="s">
        <v>58</v>
      </c>
      <c r="G2557" s="20">
        <v>42048</v>
      </c>
      <c r="H2557" t="s">
        <v>60</v>
      </c>
      <c r="I2557">
        <v>-11</v>
      </c>
      <c r="J2557" t="s">
        <v>1087</v>
      </c>
      <c r="L2557" t="s">
        <v>1083</v>
      </c>
      <c r="M2557">
        <v>8921458</v>
      </c>
      <c r="N2557" t="s">
        <v>92</v>
      </c>
      <c r="O2557" s="20">
        <v>45909</v>
      </c>
      <c r="P2557" t="s">
        <v>1084</v>
      </c>
      <c r="Q2557" s="20">
        <v>45909</v>
      </c>
      <c r="S2557" t="s">
        <v>776</v>
      </c>
      <c r="T2557">
        <v>500</v>
      </c>
      <c r="W2557">
        <v>5</v>
      </c>
      <c r="X2557" t="s">
        <v>1085</v>
      </c>
      <c r="AB2557" t="s">
        <v>1086</v>
      </c>
      <c r="AK2557">
        <v>0</v>
      </c>
      <c r="AL2557">
        <v>0</v>
      </c>
      <c r="AN2557" s="20">
        <v>45909</v>
      </c>
    </row>
    <row r="2558" spans="1:40" x14ac:dyDescent="0.25">
      <c r="A2558">
        <v>9265839</v>
      </c>
      <c r="B2558" t="s">
        <v>3829</v>
      </c>
      <c r="C2558" t="s">
        <v>105</v>
      </c>
      <c r="D2558" t="s">
        <v>58</v>
      </c>
      <c r="G2558" s="20">
        <v>40746</v>
      </c>
      <c r="H2558" t="s">
        <v>468</v>
      </c>
      <c r="I2558">
        <v>-15</v>
      </c>
      <c r="J2558" t="s">
        <v>1087</v>
      </c>
      <c r="L2558" t="s">
        <v>1083</v>
      </c>
      <c r="M2558">
        <v>8920646</v>
      </c>
      <c r="N2558" t="s">
        <v>175</v>
      </c>
      <c r="O2558" s="20">
        <v>45877</v>
      </c>
      <c r="P2558" t="s">
        <v>1084</v>
      </c>
      <c r="Q2558" s="20">
        <v>45877</v>
      </c>
      <c r="R2558" s="20">
        <v>45869</v>
      </c>
      <c r="S2558" t="s">
        <v>300</v>
      </c>
      <c r="T2558">
        <v>500</v>
      </c>
      <c r="W2558">
        <v>5</v>
      </c>
      <c r="X2558" t="s">
        <v>1085</v>
      </c>
      <c r="AB2558" t="s">
        <v>1086</v>
      </c>
      <c r="AK2558">
        <v>1</v>
      </c>
      <c r="AL2558">
        <v>0</v>
      </c>
      <c r="AN2558" s="20">
        <v>45877</v>
      </c>
    </row>
    <row r="2559" spans="1:40" x14ac:dyDescent="0.25">
      <c r="A2559">
        <v>9255783</v>
      </c>
      <c r="B2559" t="s">
        <v>716</v>
      </c>
      <c r="C2559" t="s">
        <v>100</v>
      </c>
      <c r="D2559" t="s">
        <v>58</v>
      </c>
      <c r="E2559" t="s">
        <v>7</v>
      </c>
      <c r="G2559" s="20">
        <v>40577</v>
      </c>
      <c r="H2559" t="s">
        <v>468</v>
      </c>
      <c r="I2559">
        <v>-15</v>
      </c>
      <c r="J2559" t="s">
        <v>1087</v>
      </c>
      <c r="L2559" t="s">
        <v>1083</v>
      </c>
      <c r="M2559">
        <v>8920389</v>
      </c>
      <c r="N2559" t="s">
        <v>184</v>
      </c>
      <c r="O2559" s="20">
        <v>45922</v>
      </c>
      <c r="P2559" t="s">
        <v>1084</v>
      </c>
      <c r="Q2559" s="20">
        <v>44103</v>
      </c>
      <c r="S2559" t="s">
        <v>776</v>
      </c>
      <c r="T2559">
        <v>500</v>
      </c>
      <c r="W2559">
        <v>5</v>
      </c>
      <c r="X2559" t="s">
        <v>1085</v>
      </c>
      <c r="AB2559" t="s">
        <v>1086</v>
      </c>
      <c r="AK2559">
        <v>0</v>
      </c>
      <c r="AL2559">
        <v>0</v>
      </c>
      <c r="AN2559" s="20">
        <v>45922</v>
      </c>
    </row>
    <row r="2560" spans="1:40" x14ac:dyDescent="0.25">
      <c r="A2560">
        <v>9263718</v>
      </c>
      <c r="B2560" t="s">
        <v>2345</v>
      </c>
      <c r="C2560" t="s">
        <v>283</v>
      </c>
      <c r="D2560" t="s">
        <v>7</v>
      </c>
      <c r="E2560" t="s">
        <v>58</v>
      </c>
      <c r="G2560" s="20">
        <v>42336</v>
      </c>
      <c r="H2560" t="s">
        <v>60</v>
      </c>
      <c r="I2560">
        <v>-11</v>
      </c>
      <c r="J2560" t="s">
        <v>1087</v>
      </c>
      <c r="L2560" t="s">
        <v>1083</v>
      </c>
      <c r="M2560">
        <v>8920063</v>
      </c>
      <c r="N2560" t="s">
        <v>232</v>
      </c>
      <c r="O2560" s="20">
        <v>45841</v>
      </c>
      <c r="P2560" t="s">
        <v>1084</v>
      </c>
      <c r="Q2560" s="20">
        <v>45554</v>
      </c>
      <c r="S2560" t="s">
        <v>776</v>
      </c>
      <c r="T2560">
        <v>500</v>
      </c>
      <c r="W2560">
        <v>5</v>
      </c>
      <c r="X2560" t="s">
        <v>1085</v>
      </c>
      <c r="AB2560" t="s">
        <v>1086</v>
      </c>
      <c r="AK2560">
        <v>0</v>
      </c>
      <c r="AL2560">
        <v>0</v>
      </c>
      <c r="AN2560" s="20">
        <v>45841</v>
      </c>
    </row>
    <row r="2561" spans="1:40" x14ac:dyDescent="0.25">
      <c r="A2561">
        <v>9265885</v>
      </c>
      <c r="B2561" t="s">
        <v>3830</v>
      </c>
      <c r="C2561" t="s">
        <v>116</v>
      </c>
      <c r="D2561" t="s">
        <v>58</v>
      </c>
      <c r="G2561" s="20">
        <v>42672</v>
      </c>
      <c r="H2561" t="s">
        <v>1465</v>
      </c>
      <c r="I2561">
        <v>-10</v>
      </c>
      <c r="J2561" t="s">
        <v>1087</v>
      </c>
      <c r="L2561" t="s">
        <v>1083</v>
      </c>
      <c r="M2561">
        <v>8920309</v>
      </c>
      <c r="N2561" t="s">
        <v>195</v>
      </c>
      <c r="O2561" s="20">
        <v>45898</v>
      </c>
      <c r="P2561" t="s">
        <v>1084</v>
      </c>
      <c r="Q2561" s="20">
        <v>45898</v>
      </c>
      <c r="S2561" t="s">
        <v>776</v>
      </c>
      <c r="T2561">
        <v>500</v>
      </c>
      <c r="W2561">
        <v>5</v>
      </c>
      <c r="X2561" t="s">
        <v>1085</v>
      </c>
      <c r="AB2561" t="s">
        <v>1086</v>
      </c>
      <c r="AK2561">
        <v>0</v>
      </c>
      <c r="AL2561">
        <v>0</v>
      </c>
      <c r="AN2561" s="20">
        <v>45898</v>
      </c>
    </row>
    <row r="2562" spans="1:40" x14ac:dyDescent="0.25">
      <c r="A2562">
        <v>9263695</v>
      </c>
      <c r="B2562" t="s">
        <v>2346</v>
      </c>
      <c r="C2562" t="s">
        <v>71</v>
      </c>
      <c r="D2562" t="s">
        <v>7</v>
      </c>
      <c r="E2562" t="s">
        <v>58</v>
      </c>
      <c r="G2562" s="20">
        <v>42164</v>
      </c>
      <c r="H2562" t="s">
        <v>60</v>
      </c>
      <c r="I2562">
        <v>-11</v>
      </c>
      <c r="J2562" t="s">
        <v>1087</v>
      </c>
      <c r="L2562" t="s">
        <v>1083</v>
      </c>
      <c r="M2562">
        <v>8920075</v>
      </c>
      <c r="N2562" t="s">
        <v>57</v>
      </c>
      <c r="O2562" s="20">
        <v>45977</v>
      </c>
      <c r="P2562" t="s">
        <v>1084</v>
      </c>
      <c r="Q2562" s="20">
        <v>45554</v>
      </c>
      <c r="S2562" t="s">
        <v>776</v>
      </c>
      <c r="T2562">
        <v>500</v>
      </c>
      <c r="W2562">
        <v>5</v>
      </c>
      <c r="X2562" t="s">
        <v>1085</v>
      </c>
      <c r="AB2562" t="s">
        <v>1086</v>
      </c>
      <c r="AK2562">
        <v>0</v>
      </c>
      <c r="AL2562">
        <v>0</v>
      </c>
      <c r="AN2562" s="20">
        <v>45923</v>
      </c>
    </row>
    <row r="2563" spans="1:40" x14ac:dyDescent="0.25">
      <c r="A2563">
        <v>9266516</v>
      </c>
      <c r="B2563" t="s">
        <v>2688</v>
      </c>
      <c r="C2563" t="s">
        <v>279</v>
      </c>
      <c r="D2563" t="s">
        <v>58</v>
      </c>
      <c r="G2563" s="20">
        <v>42896</v>
      </c>
      <c r="H2563" t="s">
        <v>58</v>
      </c>
      <c r="I2563">
        <v>-9</v>
      </c>
      <c r="J2563" t="s">
        <v>1087</v>
      </c>
      <c r="L2563" t="s">
        <v>1083</v>
      </c>
      <c r="M2563">
        <v>8921190</v>
      </c>
      <c r="N2563" t="s">
        <v>149</v>
      </c>
      <c r="O2563" s="20">
        <v>45916</v>
      </c>
      <c r="P2563" t="s">
        <v>1084</v>
      </c>
      <c r="Q2563" s="20">
        <v>45916</v>
      </c>
      <c r="S2563" t="s">
        <v>776</v>
      </c>
      <c r="T2563">
        <v>500</v>
      </c>
      <c r="W2563">
        <v>5</v>
      </c>
      <c r="X2563" t="s">
        <v>1085</v>
      </c>
      <c r="AB2563" t="s">
        <v>1086</v>
      </c>
      <c r="AK2563">
        <v>0</v>
      </c>
      <c r="AL2563">
        <v>0</v>
      </c>
      <c r="AN2563" s="20">
        <v>45916</v>
      </c>
    </row>
    <row r="2564" spans="1:40" x14ac:dyDescent="0.25">
      <c r="A2564">
        <v>9255427</v>
      </c>
      <c r="B2564" t="s">
        <v>717</v>
      </c>
      <c r="C2564" t="s">
        <v>242</v>
      </c>
      <c r="D2564" t="s">
        <v>7</v>
      </c>
      <c r="E2564" t="s">
        <v>7</v>
      </c>
      <c r="G2564" s="20">
        <v>41424</v>
      </c>
      <c r="H2564" t="s">
        <v>443</v>
      </c>
      <c r="I2564">
        <v>-13</v>
      </c>
      <c r="J2564" t="s">
        <v>1087</v>
      </c>
      <c r="L2564" t="s">
        <v>1083</v>
      </c>
      <c r="M2564">
        <v>8920031</v>
      </c>
      <c r="N2564" t="s">
        <v>241</v>
      </c>
      <c r="O2564" s="20">
        <v>45855</v>
      </c>
      <c r="P2564" t="s">
        <v>1084</v>
      </c>
      <c r="Q2564" s="20">
        <v>44019</v>
      </c>
      <c r="S2564" t="s">
        <v>776</v>
      </c>
      <c r="T2564">
        <v>610</v>
      </c>
      <c r="W2564">
        <v>6</v>
      </c>
      <c r="X2564" t="s">
        <v>1085</v>
      </c>
      <c r="AB2564" t="s">
        <v>1086</v>
      </c>
      <c r="AK2564">
        <v>0</v>
      </c>
      <c r="AL2564">
        <v>0</v>
      </c>
      <c r="AN2564" s="20">
        <v>45855</v>
      </c>
    </row>
    <row r="2565" spans="1:40" x14ac:dyDescent="0.25">
      <c r="A2565">
        <v>9267440</v>
      </c>
      <c r="B2565" t="s">
        <v>4303</v>
      </c>
      <c r="C2565" t="s">
        <v>4304</v>
      </c>
      <c r="D2565" t="s">
        <v>58</v>
      </c>
      <c r="G2565" s="20">
        <v>41163</v>
      </c>
      <c r="H2565" t="s">
        <v>458</v>
      </c>
      <c r="I2565">
        <v>-14</v>
      </c>
      <c r="J2565" t="s">
        <v>1082</v>
      </c>
      <c r="L2565" t="s">
        <v>1083</v>
      </c>
      <c r="M2565">
        <v>8920075</v>
      </c>
      <c r="N2565" t="s">
        <v>57</v>
      </c>
      <c r="O2565" s="20">
        <v>45977</v>
      </c>
      <c r="P2565" t="s">
        <v>1084</v>
      </c>
      <c r="Q2565" s="20">
        <v>45977</v>
      </c>
      <c r="S2565" t="s">
        <v>776</v>
      </c>
      <c r="T2565">
        <v>500</v>
      </c>
      <c r="W2565">
        <v>5</v>
      </c>
      <c r="X2565" t="s">
        <v>1085</v>
      </c>
      <c r="AB2565" t="s">
        <v>1086</v>
      </c>
      <c r="AK2565">
        <v>0</v>
      </c>
      <c r="AL2565">
        <v>0</v>
      </c>
      <c r="AN2565" s="20">
        <v>45977</v>
      </c>
    </row>
    <row r="2566" spans="1:40" x14ac:dyDescent="0.25">
      <c r="A2566">
        <v>9265774</v>
      </c>
      <c r="B2566" t="s">
        <v>1396</v>
      </c>
      <c r="C2566" t="s">
        <v>116</v>
      </c>
      <c r="D2566" t="s">
        <v>58</v>
      </c>
      <c r="G2566" s="20">
        <v>41910</v>
      </c>
      <c r="H2566" t="s">
        <v>412</v>
      </c>
      <c r="I2566">
        <v>-12</v>
      </c>
      <c r="J2566" t="s">
        <v>1087</v>
      </c>
      <c r="L2566" t="s">
        <v>1083</v>
      </c>
      <c r="M2566">
        <v>8920646</v>
      </c>
      <c r="N2566" t="s">
        <v>175</v>
      </c>
      <c r="O2566" s="20">
        <v>45873</v>
      </c>
      <c r="P2566" t="s">
        <v>1084</v>
      </c>
      <c r="Q2566" s="20">
        <v>45873</v>
      </c>
      <c r="S2566" t="s">
        <v>776</v>
      </c>
      <c r="T2566">
        <v>500</v>
      </c>
      <c r="W2566">
        <v>5</v>
      </c>
      <c r="X2566" t="s">
        <v>1085</v>
      </c>
      <c r="AB2566" t="s">
        <v>1086</v>
      </c>
      <c r="AK2566">
        <v>0</v>
      </c>
      <c r="AL2566">
        <v>0</v>
      </c>
      <c r="AN2566" s="20">
        <v>45873</v>
      </c>
    </row>
    <row r="2567" spans="1:40" x14ac:dyDescent="0.25">
      <c r="A2567">
        <v>9263895</v>
      </c>
      <c r="B2567" t="s">
        <v>1396</v>
      </c>
      <c r="C2567" t="s">
        <v>727</v>
      </c>
      <c r="D2567" t="s">
        <v>58</v>
      </c>
      <c r="E2567" t="s">
        <v>58</v>
      </c>
      <c r="G2567" s="20">
        <v>43198</v>
      </c>
      <c r="H2567" t="s">
        <v>58</v>
      </c>
      <c r="I2567">
        <v>-9</v>
      </c>
      <c r="J2567" t="s">
        <v>1087</v>
      </c>
      <c r="L2567" t="s">
        <v>1083</v>
      </c>
      <c r="M2567">
        <v>8921316</v>
      </c>
      <c r="N2567" t="s">
        <v>135</v>
      </c>
      <c r="O2567" s="20">
        <v>45919</v>
      </c>
      <c r="P2567" t="s">
        <v>1084</v>
      </c>
      <c r="Q2567" s="20">
        <v>45561</v>
      </c>
      <c r="S2567" t="s">
        <v>776</v>
      </c>
      <c r="T2567">
        <v>500</v>
      </c>
      <c r="W2567">
        <v>5</v>
      </c>
      <c r="X2567" t="s">
        <v>1085</v>
      </c>
      <c r="AB2567" t="s">
        <v>1086</v>
      </c>
      <c r="AK2567">
        <v>0</v>
      </c>
      <c r="AL2567">
        <v>0</v>
      </c>
      <c r="AN2567" s="20">
        <v>45919</v>
      </c>
    </row>
    <row r="2568" spans="1:40" x14ac:dyDescent="0.25">
      <c r="A2568">
        <v>9261063</v>
      </c>
      <c r="B2568" t="s">
        <v>1396</v>
      </c>
      <c r="C2568" t="s">
        <v>932</v>
      </c>
      <c r="D2568" t="s">
        <v>58</v>
      </c>
      <c r="E2568" t="s">
        <v>58</v>
      </c>
      <c r="G2568" s="20">
        <v>41349</v>
      </c>
      <c r="H2568" t="s">
        <v>443</v>
      </c>
      <c r="I2568">
        <v>-13</v>
      </c>
      <c r="J2568" t="s">
        <v>1087</v>
      </c>
      <c r="L2568" t="s">
        <v>1083</v>
      </c>
      <c r="M2568">
        <v>8920234</v>
      </c>
      <c r="N2568" t="s">
        <v>208</v>
      </c>
      <c r="O2568" s="20">
        <v>45937</v>
      </c>
      <c r="P2568" t="s">
        <v>1084</v>
      </c>
      <c r="Q2568" s="20">
        <v>45195</v>
      </c>
      <c r="S2568" t="s">
        <v>776</v>
      </c>
      <c r="T2568">
        <v>500</v>
      </c>
      <c r="W2568">
        <v>5</v>
      </c>
      <c r="X2568" t="s">
        <v>1085</v>
      </c>
      <c r="AB2568" t="s">
        <v>1086</v>
      </c>
      <c r="AK2568">
        <v>0</v>
      </c>
      <c r="AL2568">
        <v>0</v>
      </c>
      <c r="AN2568" s="20">
        <v>45937</v>
      </c>
    </row>
    <row r="2569" spans="1:40" x14ac:dyDescent="0.25">
      <c r="A2569">
        <v>9265772</v>
      </c>
      <c r="B2569" t="s">
        <v>1396</v>
      </c>
      <c r="C2569" t="s">
        <v>3831</v>
      </c>
      <c r="D2569" t="s">
        <v>58</v>
      </c>
      <c r="G2569" s="20">
        <v>42919</v>
      </c>
      <c r="H2569" t="s">
        <v>58</v>
      </c>
      <c r="I2569">
        <v>-9</v>
      </c>
      <c r="J2569" t="s">
        <v>1082</v>
      </c>
      <c r="L2569" t="s">
        <v>1083</v>
      </c>
      <c r="M2569">
        <v>8920646</v>
      </c>
      <c r="N2569" t="s">
        <v>175</v>
      </c>
      <c r="O2569" s="20">
        <v>45873</v>
      </c>
      <c r="P2569" t="s">
        <v>1084</v>
      </c>
      <c r="Q2569" s="20">
        <v>45873</v>
      </c>
      <c r="S2569" t="s">
        <v>776</v>
      </c>
      <c r="T2569">
        <v>500</v>
      </c>
      <c r="W2569">
        <v>5</v>
      </c>
      <c r="X2569" t="s">
        <v>1085</v>
      </c>
      <c r="AB2569" t="s">
        <v>1086</v>
      </c>
      <c r="AK2569">
        <v>0</v>
      </c>
      <c r="AL2569">
        <v>0</v>
      </c>
      <c r="AN2569" s="20">
        <v>45873</v>
      </c>
    </row>
    <row r="2570" spans="1:40" x14ac:dyDescent="0.25">
      <c r="A2570">
        <v>9264321</v>
      </c>
      <c r="B2570" t="s">
        <v>1396</v>
      </c>
      <c r="C2570" t="s">
        <v>2347</v>
      </c>
      <c r="D2570" t="s">
        <v>58</v>
      </c>
      <c r="E2570" t="s">
        <v>58</v>
      </c>
      <c r="G2570" s="20">
        <v>42467</v>
      </c>
      <c r="H2570" t="s">
        <v>1465</v>
      </c>
      <c r="I2570">
        <v>-10</v>
      </c>
      <c r="J2570" t="s">
        <v>1087</v>
      </c>
      <c r="L2570" t="s">
        <v>1083</v>
      </c>
      <c r="M2570">
        <v>8920234</v>
      </c>
      <c r="N2570" t="s">
        <v>208</v>
      </c>
      <c r="O2570" s="20">
        <v>45937</v>
      </c>
      <c r="P2570" t="s">
        <v>1084</v>
      </c>
      <c r="Q2570" s="20">
        <v>45573</v>
      </c>
      <c r="S2570" t="s">
        <v>776</v>
      </c>
      <c r="T2570">
        <v>500</v>
      </c>
      <c r="W2570">
        <v>5</v>
      </c>
      <c r="X2570" t="s">
        <v>1085</v>
      </c>
      <c r="AB2570" t="s">
        <v>1086</v>
      </c>
      <c r="AK2570">
        <v>0</v>
      </c>
      <c r="AL2570">
        <v>0</v>
      </c>
      <c r="AN2570" s="20">
        <v>45937</v>
      </c>
    </row>
    <row r="2571" spans="1:40" x14ac:dyDescent="0.25">
      <c r="A2571">
        <v>9266851</v>
      </c>
      <c r="B2571" t="s">
        <v>3832</v>
      </c>
      <c r="C2571" t="s">
        <v>81</v>
      </c>
      <c r="D2571" t="s">
        <v>7</v>
      </c>
      <c r="G2571" s="20">
        <v>43323</v>
      </c>
      <c r="H2571" t="s">
        <v>58</v>
      </c>
      <c r="I2571">
        <v>-9</v>
      </c>
      <c r="J2571" t="s">
        <v>1087</v>
      </c>
      <c r="L2571" t="s">
        <v>1083</v>
      </c>
      <c r="M2571">
        <v>8920075</v>
      </c>
      <c r="N2571" t="s">
        <v>57</v>
      </c>
      <c r="O2571" s="20">
        <v>45985</v>
      </c>
      <c r="P2571" t="s">
        <v>1084</v>
      </c>
      <c r="Q2571" s="20">
        <v>45926</v>
      </c>
      <c r="S2571" t="s">
        <v>776</v>
      </c>
      <c r="T2571">
        <v>500</v>
      </c>
      <c r="W2571">
        <v>5</v>
      </c>
      <c r="X2571" t="s">
        <v>1085</v>
      </c>
      <c r="AB2571" t="s">
        <v>1086</v>
      </c>
      <c r="AK2571">
        <v>0</v>
      </c>
      <c r="AL2571">
        <v>0</v>
      </c>
      <c r="AN2571" s="20">
        <v>45926</v>
      </c>
    </row>
    <row r="2572" spans="1:40" x14ac:dyDescent="0.25">
      <c r="A2572">
        <v>9264822</v>
      </c>
      <c r="B2572" t="s">
        <v>2348</v>
      </c>
      <c r="C2572" t="s">
        <v>490</v>
      </c>
      <c r="D2572" t="s">
        <v>58</v>
      </c>
      <c r="E2572" t="s">
        <v>58</v>
      </c>
      <c r="G2572" s="20">
        <v>42538</v>
      </c>
      <c r="H2572" t="s">
        <v>1465</v>
      </c>
      <c r="I2572">
        <v>-10</v>
      </c>
      <c r="J2572" t="s">
        <v>1087</v>
      </c>
      <c r="L2572" t="s">
        <v>1083</v>
      </c>
      <c r="M2572">
        <v>8921190</v>
      </c>
      <c r="N2572" t="s">
        <v>149</v>
      </c>
      <c r="O2572" s="20">
        <v>45874</v>
      </c>
      <c r="P2572" t="s">
        <v>1084</v>
      </c>
      <c r="Q2572" s="20">
        <v>45593</v>
      </c>
      <c r="S2572" t="s">
        <v>776</v>
      </c>
      <c r="T2572">
        <v>500</v>
      </c>
      <c r="W2572">
        <v>5</v>
      </c>
      <c r="X2572" t="s">
        <v>1085</v>
      </c>
      <c r="AB2572" t="s">
        <v>1086</v>
      </c>
      <c r="AK2572">
        <v>0</v>
      </c>
      <c r="AL2572">
        <v>0</v>
      </c>
      <c r="AN2572" s="20">
        <v>45874</v>
      </c>
    </row>
    <row r="2573" spans="1:40" x14ac:dyDescent="0.25">
      <c r="A2573">
        <v>9267475</v>
      </c>
      <c r="B2573" t="s">
        <v>4305</v>
      </c>
      <c r="C2573" t="s">
        <v>4306</v>
      </c>
      <c r="D2573" t="s">
        <v>58</v>
      </c>
      <c r="G2573" s="20">
        <v>43133</v>
      </c>
      <c r="H2573" t="s">
        <v>58</v>
      </c>
      <c r="I2573">
        <v>-9</v>
      </c>
      <c r="J2573" t="s">
        <v>1087</v>
      </c>
      <c r="L2573" t="s">
        <v>1083</v>
      </c>
      <c r="M2573">
        <v>8920140</v>
      </c>
      <c r="N2573" t="s">
        <v>511</v>
      </c>
      <c r="O2573" s="20">
        <v>45981</v>
      </c>
      <c r="P2573" t="s">
        <v>1084</v>
      </c>
      <c r="Q2573" s="20">
        <v>45981</v>
      </c>
      <c r="S2573" t="s">
        <v>776</v>
      </c>
      <c r="T2573">
        <v>500</v>
      </c>
      <c r="W2573">
        <v>5</v>
      </c>
      <c r="X2573" t="s">
        <v>1085</v>
      </c>
      <c r="AB2573" t="s">
        <v>1088</v>
      </c>
      <c r="AK2573">
        <v>1</v>
      </c>
      <c r="AL2573">
        <v>1</v>
      </c>
      <c r="AN2573" s="20">
        <v>45981</v>
      </c>
    </row>
    <row r="2574" spans="1:40" x14ac:dyDescent="0.25">
      <c r="A2574">
        <v>9266861</v>
      </c>
      <c r="B2574" t="s">
        <v>3833</v>
      </c>
      <c r="C2574" t="s">
        <v>67</v>
      </c>
      <c r="D2574" t="s">
        <v>58</v>
      </c>
      <c r="G2574" s="20">
        <v>41624</v>
      </c>
      <c r="H2574" t="s">
        <v>443</v>
      </c>
      <c r="I2574">
        <v>-13</v>
      </c>
      <c r="J2574" t="s">
        <v>1087</v>
      </c>
      <c r="L2574" t="s">
        <v>1083</v>
      </c>
      <c r="M2574">
        <v>8921164</v>
      </c>
      <c r="N2574" t="s">
        <v>172</v>
      </c>
      <c r="O2574" s="20">
        <v>45926</v>
      </c>
      <c r="P2574" t="s">
        <v>1084</v>
      </c>
      <c r="Q2574" s="20">
        <v>45926</v>
      </c>
      <c r="S2574" t="s">
        <v>776</v>
      </c>
      <c r="T2574">
        <v>500</v>
      </c>
      <c r="W2574">
        <v>5</v>
      </c>
      <c r="X2574" t="s">
        <v>1085</v>
      </c>
      <c r="AB2574" t="s">
        <v>1086</v>
      </c>
      <c r="AK2574">
        <v>0</v>
      </c>
      <c r="AL2574">
        <v>0</v>
      </c>
      <c r="AN2574" s="20">
        <v>45926</v>
      </c>
    </row>
    <row r="2575" spans="1:40" x14ac:dyDescent="0.25">
      <c r="A2575">
        <v>9263296</v>
      </c>
      <c r="B2575" t="s">
        <v>2349</v>
      </c>
      <c r="C2575" t="s">
        <v>2350</v>
      </c>
      <c r="D2575" t="s">
        <v>58</v>
      </c>
      <c r="E2575" t="s">
        <v>7</v>
      </c>
      <c r="G2575" s="20">
        <v>42423</v>
      </c>
      <c r="H2575" t="s">
        <v>1465</v>
      </c>
      <c r="I2575">
        <v>-10</v>
      </c>
      <c r="J2575" t="s">
        <v>1087</v>
      </c>
      <c r="L2575" t="s">
        <v>1083</v>
      </c>
      <c r="M2575">
        <v>8920389</v>
      </c>
      <c r="N2575" t="s">
        <v>184</v>
      </c>
      <c r="O2575" s="20">
        <v>45924</v>
      </c>
      <c r="P2575" t="s">
        <v>1084</v>
      </c>
      <c r="Q2575" s="20">
        <v>45546</v>
      </c>
      <c r="S2575" t="s">
        <v>776</v>
      </c>
      <c r="T2575">
        <v>500</v>
      </c>
      <c r="W2575">
        <v>5</v>
      </c>
      <c r="X2575" t="s">
        <v>1085</v>
      </c>
      <c r="AB2575" t="s">
        <v>1086</v>
      </c>
      <c r="AK2575">
        <v>0</v>
      </c>
      <c r="AL2575">
        <v>0</v>
      </c>
      <c r="AN2575" s="20">
        <v>45924</v>
      </c>
    </row>
    <row r="2576" spans="1:40" x14ac:dyDescent="0.25">
      <c r="A2576">
        <v>9260901</v>
      </c>
      <c r="B2576" t="s">
        <v>1397</v>
      </c>
      <c r="C2576" t="s">
        <v>1398</v>
      </c>
      <c r="D2576" t="s">
        <v>7</v>
      </c>
      <c r="E2576" t="s">
        <v>7</v>
      </c>
      <c r="G2576" s="20">
        <v>42578</v>
      </c>
      <c r="H2576" t="s">
        <v>1465</v>
      </c>
      <c r="I2576">
        <v>-10</v>
      </c>
      <c r="J2576" t="s">
        <v>1087</v>
      </c>
      <c r="L2576" t="s">
        <v>1083</v>
      </c>
      <c r="M2576">
        <v>8920151</v>
      </c>
      <c r="N2576" t="s">
        <v>606</v>
      </c>
      <c r="O2576" s="20">
        <v>45904</v>
      </c>
      <c r="P2576" t="s">
        <v>1084</v>
      </c>
      <c r="Q2576" s="20">
        <v>45187</v>
      </c>
      <c r="S2576" t="s">
        <v>776</v>
      </c>
      <c r="T2576">
        <v>560</v>
      </c>
      <c r="W2576">
        <v>5</v>
      </c>
      <c r="X2576" t="s">
        <v>1085</v>
      </c>
      <c r="AB2576" t="s">
        <v>1086</v>
      </c>
      <c r="AK2576">
        <v>0</v>
      </c>
      <c r="AL2576">
        <v>0</v>
      </c>
      <c r="AN2576" s="20">
        <v>45904</v>
      </c>
    </row>
    <row r="2577" spans="1:40" x14ac:dyDescent="0.25">
      <c r="A2577">
        <v>9264373</v>
      </c>
      <c r="B2577" t="s">
        <v>2351</v>
      </c>
      <c r="C2577" t="s">
        <v>1973</v>
      </c>
      <c r="D2577" t="s">
        <v>58</v>
      </c>
      <c r="E2577" t="s">
        <v>58</v>
      </c>
      <c r="G2577" s="20">
        <v>41783</v>
      </c>
      <c r="H2577" t="s">
        <v>412</v>
      </c>
      <c r="I2577">
        <v>-12</v>
      </c>
      <c r="J2577" t="s">
        <v>1087</v>
      </c>
      <c r="L2577" t="s">
        <v>1083</v>
      </c>
      <c r="M2577">
        <v>8920505</v>
      </c>
      <c r="N2577" t="s">
        <v>2715</v>
      </c>
      <c r="O2577" s="20">
        <v>45901</v>
      </c>
      <c r="P2577" t="s">
        <v>1084</v>
      </c>
      <c r="Q2577" s="20">
        <v>45575</v>
      </c>
      <c r="S2577" t="s">
        <v>776</v>
      </c>
      <c r="T2577">
        <v>500</v>
      </c>
      <c r="W2577">
        <v>5</v>
      </c>
      <c r="X2577" t="s">
        <v>1085</v>
      </c>
      <c r="AB2577" t="s">
        <v>1086</v>
      </c>
      <c r="AK2577">
        <v>0</v>
      </c>
      <c r="AL2577">
        <v>0</v>
      </c>
    </row>
    <row r="2578" spans="1:40" x14ac:dyDescent="0.25">
      <c r="A2578">
        <v>9267086</v>
      </c>
      <c r="B2578" t="s">
        <v>3834</v>
      </c>
      <c r="C2578" t="s">
        <v>1100</v>
      </c>
      <c r="D2578" t="s">
        <v>58</v>
      </c>
      <c r="G2578" s="20">
        <v>43240</v>
      </c>
      <c r="H2578" t="s">
        <v>58</v>
      </c>
      <c r="I2578">
        <v>-9</v>
      </c>
      <c r="J2578" t="s">
        <v>1087</v>
      </c>
      <c r="L2578" t="s">
        <v>1083</v>
      </c>
      <c r="M2578">
        <v>8921256</v>
      </c>
      <c r="N2578" t="s">
        <v>143</v>
      </c>
      <c r="O2578" s="20">
        <v>45941</v>
      </c>
      <c r="P2578" t="s">
        <v>1084</v>
      </c>
      <c r="Q2578" s="20">
        <v>45941</v>
      </c>
      <c r="S2578" t="s">
        <v>776</v>
      </c>
      <c r="T2578">
        <v>500</v>
      </c>
      <c r="W2578">
        <v>5</v>
      </c>
      <c r="X2578" t="s">
        <v>1085</v>
      </c>
      <c r="AB2578" t="s">
        <v>1086</v>
      </c>
      <c r="AK2578">
        <v>0</v>
      </c>
      <c r="AL2578">
        <v>0</v>
      </c>
      <c r="AN2578" s="20">
        <v>45941</v>
      </c>
    </row>
    <row r="2579" spans="1:40" x14ac:dyDescent="0.25">
      <c r="A2579">
        <v>9266176</v>
      </c>
      <c r="B2579" t="s">
        <v>3835</v>
      </c>
      <c r="C2579" t="s">
        <v>157</v>
      </c>
      <c r="D2579" t="s">
        <v>58</v>
      </c>
      <c r="G2579" s="20">
        <v>42207</v>
      </c>
      <c r="H2579" t="s">
        <v>60</v>
      </c>
      <c r="I2579">
        <v>-11</v>
      </c>
      <c r="J2579" t="s">
        <v>1087</v>
      </c>
      <c r="L2579" t="s">
        <v>1083</v>
      </c>
      <c r="M2579">
        <v>8921458</v>
      </c>
      <c r="N2579" t="s">
        <v>92</v>
      </c>
      <c r="O2579" s="20">
        <v>45907</v>
      </c>
      <c r="P2579" t="s">
        <v>1084</v>
      </c>
      <c r="Q2579" s="20">
        <v>45907</v>
      </c>
      <c r="R2579" s="20">
        <v>45904</v>
      </c>
      <c r="S2579" t="s">
        <v>300</v>
      </c>
      <c r="T2579">
        <v>500</v>
      </c>
      <c r="W2579">
        <v>5</v>
      </c>
      <c r="X2579" t="s">
        <v>1085</v>
      </c>
      <c r="AB2579" t="s">
        <v>1086</v>
      </c>
      <c r="AK2579">
        <v>0</v>
      </c>
      <c r="AL2579">
        <v>0</v>
      </c>
      <c r="AN2579" s="20">
        <v>45907</v>
      </c>
    </row>
    <row r="2580" spans="1:40" x14ac:dyDescent="0.25">
      <c r="A2580">
        <v>9266812</v>
      </c>
      <c r="B2580" t="s">
        <v>1121</v>
      </c>
      <c r="C2580" t="s">
        <v>114</v>
      </c>
      <c r="D2580" t="s">
        <v>58</v>
      </c>
      <c r="G2580" s="20">
        <v>43621</v>
      </c>
      <c r="H2580" t="s">
        <v>58</v>
      </c>
      <c r="I2580">
        <v>-9</v>
      </c>
      <c r="J2580" t="s">
        <v>1087</v>
      </c>
      <c r="L2580" t="s">
        <v>1083</v>
      </c>
      <c r="M2580">
        <v>8920505</v>
      </c>
      <c r="N2580" t="s">
        <v>2715</v>
      </c>
      <c r="O2580" s="20">
        <v>45925</v>
      </c>
      <c r="P2580" t="s">
        <v>1084</v>
      </c>
      <c r="Q2580" s="20">
        <v>45925</v>
      </c>
      <c r="S2580" t="s">
        <v>776</v>
      </c>
      <c r="T2580">
        <v>500</v>
      </c>
      <c r="W2580">
        <v>5</v>
      </c>
      <c r="X2580" t="s">
        <v>1085</v>
      </c>
      <c r="AB2580" t="s">
        <v>1086</v>
      </c>
      <c r="AK2580">
        <v>0</v>
      </c>
      <c r="AL2580">
        <v>0</v>
      </c>
    </row>
    <row r="2581" spans="1:40" x14ac:dyDescent="0.25">
      <c r="A2581">
        <v>9266263</v>
      </c>
      <c r="B2581" t="s">
        <v>3836</v>
      </c>
      <c r="C2581" t="s">
        <v>197</v>
      </c>
      <c r="D2581" t="s">
        <v>58</v>
      </c>
      <c r="G2581" s="20">
        <v>42047</v>
      </c>
      <c r="H2581" t="s">
        <v>60</v>
      </c>
      <c r="I2581">
        <v>-11</v>
      </c>
      <c r="J2581" t="s">
        <v>1087</v>
      </c>
      <c r="L2581" t="s">
        <v>1083</v>
      </c>
      <c r="M2581">
        <v>8921458</v>
      </c>
      <c r="N2581" t="s">
        <v>92</v>
      </c>
      <c r="O2581" s="20">
        <v>45909</v>
      </c>
      <c r="P2581" t="s">
        <v>1084</v>
      </c>
      <c r="Q2581" s="20">
        <v>45909</v>
      </c>
      <c r="S2581" t="s">
        <v>776</v>
      </c>
      <c r="T2581">
        <v>500</v>
      </c>
      <c r="W2581">
        <v>5</v>
      </c>
      <c r="X2581" t="s">
        <v>1085</v>
      </c>
      <c r="AB2581" t="s">
        <v>1086</v>
      </c>
      <c r="AK2581">
        <v>0</v>
      </c>
      <c r="AL2581">
        <v>0</v>
      </c>
      <c r="AN2581" s="20">
        <v>45909</v>
      </c>
    </row>
    <row r="2582" spans="1:40" x14ac:dyDescent="0.25">
      <c r="A2582">
        <v>9260812</v>
      </c>
      <c r="B2582" t="s">
        <v>1399</v>
      </c>
      <c r="C2582" t="s">
        <v>91</v>
      </c>
      <c r="D2582" t="s">
        <v>58</v>
      </c>
      <c r="E2582" t="s">
        <v>58</v>
      </c>
      <c r="G2582" s="20">
        <v>41962</v>
      </c>
      <c r="H2582" t="s">
        <v>412</v>
      </c>
      <c r="I2582">
        <v>-12</v>
      </c>
      <c r="J2582" t="s">
        <v>1087</v>
      </c>
      <c r="L2582" t="s">
        <v>1083</v>
      </c>
      <c r="M2582">
        <v>8920137</v>
      </c>
      <c r="N2582" t="s">
        <v>839</v>
      </c>
      <c r="O2582" s="20">
        <v>45915</v>
      </c>
      <c r="P2582" t="s">
        <v>1084</v>
      </c>
      <c r="Q2582" s="20">
        <v>45184</v>
      </c>
      <c r="S2582" t="s">
        <v>776</v>
      </c>
      <c r="T2582">
        <v>500</v>
      </c>
      <c r="W2582">
        <v>5</v>
      </c>
      <c r="X2582" t="s">
        <v>1085</v>
      </c>
      <c r="AB2582" t="s">
        <v>1086</v>
      </c>
      <c r="AK2582">
        <v>0</v>
      </c>
      <c r="AL2582">
        <v>0</v>
      </c>
      <c r="AN2582" s="20">
        <v>45915</v>
      </c>
    </row>
    <row r="2583" spans="1:40" x14ac:dyDescent="0.25">
      <c r="A2583">
        <v>9266576</v>
      </c>
      <c r="B2583" t="s">
        <v>3837</v>
      </c>
      <c r="C2583" t="s">
        <v>457</v>
      </c>
      <c r="D2583" t="s">
        <v>58</v>
      </c>
      <c r="G2583" s="20">
        <v>41674</v>
      </c>
      <c r="H2583" t="s">
        <v>412</v>
      </c>
      <c r="I2583">
        <v>-12</v>
      </c>
      <c r="J2583" t="s">
        <v>1087</v>
      </c>
      <c r="L2583" t="s">
        <v>1083</v>
      </c>
      <c r="M2583">
        <v>8920031</v>
      </c>
      <c r="N2583" t="s">
        <v>241</v>
      </c>
      <c r="O2583" s="20">
        <v>45918</v>
      </c>
      <c r="P2583" t="s">
        <v>1084</v>
      </c>
      <c r="Q2583" s="20">
        <v>45918</v>
      </c>
      <c r="S2583" t="s">
        <v>776</v>
      </c>
      <c r="T2583">
        <v>500</v>
      </c>
      <c r="W2583">
        <v>5</v>
      </c>
      <c r="X2583" t="s">
        <v>1085</v>
      </c>
      <c r="AB2583" t="s">
        <v>1086</v>
      </c>
      <c r="AK2583">
        <v>0</v>
      </c>
      <c r="AL2583">
        <v>0</v>
      </c>
      <c r="AN2583" s="20">
        <v>45918</v>
      </c>
    </row>
    <row r="2584" spans="1:40" x14ac:dyDescent="0.25">
      <c r="A2584">
        <v>9248932</v>
      </c>
      <c r="B2584" t="s">
        <v>2352</v>
      </c>
      <c r="C2584" t="s">
        <v>118</v>
      </c>
      <c r="D2584" t="s">
        <v>58</v>
      </c>
      <c r="E2584" t="s">
        <v>58</v>
      </c>
      <c r="G2584" s="20">
        <v>40821</v>
      </c>
      <c r="H2584" t="s">
        <v>468</v>
      </c>
      <c r="I2584">
        <v>-15</v>
      </c>
      <c r="J2584" t="s">
        <v>1087</v>
      </c>
      <c r="L2584" t="s">
        <v>1083</v>
      </c>
      <c r="M2584">
        <v>8921458</v>
      </c>
      <c r="N2584" t="s">
        <v>92</v>
      </c>
      <c r="O2584" s="20">
        <v>45933</v>
      </c>
      <c r="P2584" t="s">
        <v>1084</v>
      </c>
      <c r="Q2584" s="20">
        <v>42287</v>
      </c>
      <c r="S2584" t="s">
        <v>776</v>
      </c>
      <c r="T2584">
        <v>500</v>
      </c>
      <c r="W2584">
        <v>5</v>
      </c>
      <c r="X2584" t="s">
        <v>1085</v>
      </c>
      <c r="AB2584" t="s">
        <v>1086</v>
      </c>
      <c r="AK2584">
        <v>0</v>
      </c>
      <c r="AL2584">
        <v>0</v>
      </c>
      <c r="AN2584" s="20">
        <v>45933</v>
      </c>
    </row>
    <row r="2585" spans="1:40" x14ac:dyDescent="0.25">
      <c r="A2585">
        <v>9264030</v>
      </c>
      <c r="B2585" t="s">
        <v>2353</v>
      </c>
      <c r="C2585" t="s">
        <v>2354</v>
      </c>
      <c r="D2585" t="s">
        <v>58</v>
      </c>
      <c r="E2585" t="s">
        <v>58</v>
      </c>
      <c r="G2585" s="20">
        <v>42111</v>
      </c>
      <c r="H2585" t="s">
        <v>60</v>
      </c>
      <c r="I2585">
        <v>-11</v>
      </c>
      <c r="J2585" t="s">
        <v>1087</v>
      </c>
      <c r="L2585" t="s">
        <v>1083</v>
      </c>
      <c r="M2585">
        <v>8921190</v>
      </c>
      <c r="N2585" t="s">
        <v>149</v>
      </c>
      <c r="O2585" s="20">
        <v>45874</v>
      </c>
      <c r="P2585" t="s">
        <v>1084</v>
      </c>
      <c r="Q2585" s="20">
        <v>45566</v>
      </c>
      <c r="S2585" t="s">
        <v>776</v>
      </c>
      <c r="T2585">
        <v>500</v>
      </c>
      <c r="W2585">
        <v>5</v>
      </c>
      <c r="X2585" t="s">
        <v>1085</v>
      </c>
      <c r="AB2585" t="s">
        <v>1086</v>
      </c>
      <c r="AK2585">
        <v>0</v>
      </c>
      <c r="AL2585">
        <v>0</v>
      </c>
      <c r="AN2585" s="20">
        <v>45874</v>
      </c>
    </row>
    <row r="2586" spans="1:40" x14ac:dyDescent="0.25">
      <c r="A2586">
        <v>9265333</v>
      </c>
      <c r="B2586" t="s">
        <v>2353</v>
      </c>
      <c r="C2586" t="s">
        <v>2689</v>
      </c>
      <c r="D2586" t="s">
        <v>58</v>
      </c>
      <c r="E2586" t="s">
        <v>58</v>
      </c>
      <c r="G2586" s="20">
        <v>41192</v>
      </c>
      <c r="H2586" t="s">
        <v>458</v>
      </c>
      <c r="I2586">
        <v>-14</v>
      </c>
      <c r="J2586" t="s">
        <v>1087</v>
      </c>
      <c r="L2586" t="s">
        <v>1083</v>
      </c>
      <c r="M2586">
        <v>8921190</v>
      </c>
      <c r="N2586" t="s">
        <v>149</v>
      </c>
      <c r="O2586" s="20">
        <v>45874</v>
      </c>
      <c r="P2586" t="s">
        <v>1084</v>
      </c>
      <c r="Q2586" s="20">
        <v>45677</v>
      </c>
      <c r="S2586" t="s">
        <v>776</v>
      </c>
      <c r="T2586">
        <v>500</v>
      </c>
      <c r="W2586">
        <v>5</v>
      </c>
      <c r="X2586" t="s">
        <v>1085</v>
      </c>
      <c r="AB2586" t="s">
        <v>1086</v>
      </c>
      <c r="AK2586">
        <v>0</v>
      </c>
      <c r="AL2586">
        <v>0</v>
      </c>
      <c r="AN2586" s="20">
        <v>45874</v>
      </c>
    </row>
    <row r="2587" spans="1:40" x14ac:dyDescent="0.25">
      <c r="A2587">
        <v>9266199</v>
      </c>
      <c r="B2587" t="s">
        <v>3838</v>
      </c>
      <c r="C2587" t="s">
        <v>91</v>
      </c>
      <c r="D2587" t="s">
        <v>58</v>
      </c>
      <c r="G2587" s="20">
        <v>42429</v>
      </c>
      <c r="H2587" t="s">
        <v>1465</v>
      </c>
      <c r="I2587">
        <v>-10</v>
      </c>
      <c r="J2587" t="s">
        <v>1087</v>
      </c>
      <c r="L2587" t="s">
        <v>1083</v>
      </c>
      <c r="M2587">
        <v>8921099</v>
      </c>
      <c r="N2587" t="s">
        <v>174</v>
      </c>
      <c r="O2587" s="20">
        <v>45907</v>
      </c>
      <c r="P2587" t="s">
        <v>1084</v>
      </c>
      <c r="Q2587" s="20">
        <v>45907</v>
      </c>
      <c r="S2587" t="s">
        <v>776</v>
      </c>
      <c r="T2587">
        <v>500</v>
      </c>
      <c r="W2587">
        <v>5</v>
      </c>
      <c r="X2587" t="s">
        <v>1085</v>
      </c>
      <c r="AB2587" t="s">
        <v>1086</v>
      </c>
      <c r="AK2587">
        <v>0</v>
      </c>
      <c r="AL2587">
        <v>0</v>
      </c>
      <c r="AN2587" s="20">
        <v>45907</v>
      </c>
    </row>
    <row r="2588" spans="1:40" x14ac:dyDescent="0.25">
      <c r="A2588">
        <v>9266197</v>
      </c>
      <c r="B2588" t="s">
        <v>3839</v>
      </c>
      <c r="C2588" t="s">
        <v>3840</v>
      </c>
      <c r="D2588" t="s">
        <v>58</v>
      </c>
      <c r="G2588" s="20">
        <v>42339</v>
      </c>
      <c r="H2588" t="s">
        <v>60</v>
      </c>
      <c r="I2588">
        <v>-11</v>
      </c>
      <c r="J2588" t="s">
        <v>1087</v>
      </c>
      <c r="L2588" t="s">
        <v>1083</v>
      </c>
      <c r="M2588">
        <v>8921256</v>
      </c>
      <c r="N2588" t="s">
        <v>143</v>
      </c>
      <c r="O2588" s="20">
        <v>45907</v>
      </c>
      <c r="P2588" t="s">
        <v>1084</v>
      </c>
      <c r="Q2588" s="20">
        <v>45907</v>
      </c>
      <c r="S2588" t="s">
        <v>776</v>
      </c>
      <c r="T2588">
        <v>500</v>
      </c>
      <c r="W2588">
        <v>5</v>
      </c>
      <c r="X2588" t="s">
        <v>1085</v>
      </c>
      <c r="AB2588" t="s">
        <v>1086</v>
      </c>
      <c r="AK2588">
        <v>0</v>
      </c>
      <c r="AL2588">
        <v>0</v>
      </c>
      <c r="AN2588" s="20">
        <v>45907</v>
      </c>
    </row>
    <row r="2589" spans="1:40" x14ac:dyDescent="0.25">
      <c r="A2589">
        <v>9267238</v>
      </c>
      <c r="B2589" t="s">
        <v>3841</v>
      </c>
      <c r="C2589" t="s">
        <v>91</v>
      </c>
      <c r="D2589" t="s">
        <v>58</v>
      </c>
      <c r="G2589" s="20">
        <v>41413</v>
      </c>
      <c r="H2589" t="s">
        <v>443</v>
      </c>
      <c r="I2589">
        <v>-13</v>
      </c>
      <c r="J2589" t="s">
        <v>1087</v>
      </c>
      <c r="L2589" t="s">
        <v>1083</v>
      </c>
      <c r="M2589">
        <v>8920234</v>
      </c>
      <c r="N2589" t="s">
        <v>208</v>
      </c>
      <c r="O2589" s="20">
        <v>45951</v>
      </c>
      <c r="P2589" t="s">
        <v>1084</v>
      </c>
      <c r="Q2589" s="20">
        <v>45951</v>
      </c>
      <c r="S2589" t="s">
        <v>776</v>
      </c>
      <c r="T2589">
        <v>500</v>
      </c>
      <c r="W2589">
        <v>5</v>
      </c>
      <c r="X2589" t="s">
        <v>1085</v>
      </c>
      <c r="AB2589" t="s">
        <v>1086</v>
      </c>
      <c r="AK2589">
        <v>0</v>
      </c>
      <c r="AL2589">
        <v>0</v>
      </c>
      <c r="AN2589" s="20">
        <v>45951</v>
      </c>
    </row>
    <row r="2590" spans="1:40" x14ac:dyDescent="0.25">
      <c r="A2590">
        <v>9266702</v>
      </c>
      <c r="B2590" t="s">
        <v>2355</v>
      </c>
      <c r="C2590" t="s">
        <v>61</v>
      </c>
      <c r="D2590" t="s">
        <v>58</v>
      </c>
      <c r="G2590" s="20">
        <v>39588</v>
      </c>
      <c r="H2590" t="s">
        <v>489</v>
      </c>
      <c r="I2590">
        <v>-18</v>
      </c>
      <c r="J2590" t="s">
        <v>1087</v>
      </c>
      <c r="L2590" t="s">
        <v>1083</v>
      </c>
      <c r="M2590">
        <v>8921164</v>
      </c>
      <c r="N2590" t="s">
        <v>172</v>
      </c>
      <c r="O2590" s="20">
        <v>45923</v>
      </c>
      <c r="P2590" t="s">
        <v>1084</v>
      </c>
      <c r="Q2590" s="20">
        <v>45923</v>
      </c>
      <c r="S2590" t="s">
        <v>776</v>
      </c>
      <c r="T2590">
        <v>500</v>
      </c>
      <c r="W2590">
        <v>5</v>
      </c>
      <c r="X2590" t="s">
        <v>1085</v>
      </c>
      <c r="AB2590" t="s">
        <v>1086</v>
      </c>
      <c r="AK2590">
        <v>0</v>
      </c>
      <c r="AL2590">
        <v>0</v>
      </c>
      <c r="AN2590" s="20">
        <v>45923</v>
      </c>
    </row>
    <row r="2591" spans="1:40" x14ac:dyDescent="0.25">
      <c r="A2591">
        <v>9260981</v>
      </c>
      <c r="B2591" t="s">
        <v>2355</v>
      </c>
      <c r="C2591" t="s">
        <v>68</v>
      </c>
      <c r="D2591" t="s">
        <v>58</v>
      </c>
      <c r="E2591" t="s">
        <v>58</v>
      </c>
      <c r="G2591" s="20">
        <v>41525</v>
      </c>
      <c r="H2591" t="s">
        <v>443</v>
      </c>
      <c r="I2591">
        <v>-13</v>
      </c>
      <c r="J2591" t="s">
        <v>1087</v>
      </c>
      <c r="L2591" t="s">
        <v>1083</v>
      </c>
      <c r="M2591">
        <v>8921164</v>
      </c>
      <c r="N2591" t="s">
        <v>172</v>
      </c>
      <c r="O2591" s="20">
        <v>45923</v>
      </c>
      <c r="P2591" t="s">
        <v>1084</v>
      </c>
      <c r="Q2591" s="20">
        <v>45190</v>
      </c>
      <c r="S2591" t="s">
        <v>776</v>
      </c>
      <c r="T2591">
        <v>500</v>
      </c>
      <c r="W2591">
        <v>5</v>
      </c>
      <c r="X2591" t="s">
        <v>1085</v>
      </c>
      <c r="AB2591" t="s">
        <v>1086</v>
      </c>
      <c r="AK2591">
        <v>0</v>
      </c>
      <c r="AL2591">
        <v>0</v>
      </c>
      <c r="AN2591" s="20">
        <v>45923</v>
      </c>
    </row>
    <row r="2592" spans="1:40" x14ac:dyDescent="0.25">
      <c r="A2592">
        <v>9260582</v>
      </c>
      <c r="B2592" t="s">
        <v>1401</v>
      </c>
      <c r="C2592" t="s">
        <v>1402</v>
      </c>
      <c r="D2592" t="s">
        <v>7</v>
      </c>
      <c r="E2592" t="s">
        <v>7</v>
      </c>
      <c r="G2592" s="20">
        <v>41304</v>
      </c>
      <c r="H2592" t="s">
        <v>443</v>
      </c>
      <c r="I2592">
        <v>-13</v>
      </c>
      <c r="J2592" t="s">
        <v>1087</v>
      </c>
      <c r="L2592" t="s">
        <v>1083</v>
      </c>
      <c r="M2592">
        <v>8921164</v>
      </c>
      <c r="N2592" t="s">
        <v>172</v>
      </c>
      <c r="O2592" s="20">
        <v>45918</v>
      </c>
      <c r="P2592" t="s">
        <v>1084</v>
      </c>
      <c r="Q2592" s="20">
        <v>45177</v>
      </c>
      <c r="R2592" s="20">
        <v>45819</v>
      </c>
      <c r="S2592" t="s">
        <v>300</v>
      </c>
      <c r="T2592">
        <v>531</v>
      </c>
      <c r="W2592">
        <v>5</v>
      </c>
      <c r="X2592" t="s">
        <v>1085</v>
      </c>
      <c r="AB2592" t="s">
        <v>1086</v>
      </c>
      <c r="AK2592">
        <v>0</v>
      </c>
      <c r="AL2592">
        <v>0</v>
      </c>
      <c r="AN2592" s="20">
        <v>45909</v>
      </c>
    </row>
    <row r="2593" spans="1:40" x14ac:dyDescent="0.25">
      <c r="A2593">
        <v>9263368</v>
      </c>
      <c r="B2593" t="s">
        <v>2356</v>
      </c>
      <c r="C2593" t="s">
        <v>181</v>
      </c>
      <c r="D2593" t="s">
        <v>7</v>
      </c>
      <c r="E2593" t="s">
        <v>7</v>
      </c>
      <c r="G2593" s="20">
        <v>41894</v>
      </c>
      <c r="H2593" t="s">
        <v>412</v>
      </c>
      <c r="I2593">
        <v>-12</v>
      </c>
      <c r="J2593" t="s">
        <v>1087</v>
      </c>
      <c r="L2593" t="s">
        <v>1083</v>
      </c>
      <c r="M2593">
        <v>8920063</v>
      </c>
      <c r="N2593" t="s">
        <v>232</v>
      </c>
      <c r="O2593" s="20">
        <v>45933</v>
      </c>
      <c r="P2593" t="s">
        <v>1084</v>
      </c>
      <c r="Q2593" s="20">
        <v>45547</v>
      </c>
      <c r="S2593" t="s">
        <v>776</v>
      </c>
      <c r="T2593">
        <v>500</v>
      </c>
      <c r="W2593">
        <v>5</v>
      </c>
      <c r="X2593" t="s">
        <v>1085</v>
      </c>
      <c r="AB2593" t="s">
        <v>1086</v>
      </c>
      <c r="AK2593">
        <v>0</v>
      </c>
      <c r="AL2593">
        <v>0</v>
      </c>
      <c r="AN2593" s="20">
        <v>45844</v>
      </c>
    </row>
    <row r="2594" spans="1:40" x14ac:dyDescent="0.25">
      <c r="A2594">
        <v>9264824</v>
      </c>
      <c r="B2594" t="s">
        <v>2357</v>
      </c>
      <c r="C2594" t="s">
        <v>114</v>
      </c>
      <c r="D2594" t="s">
        <v>58</v>
      </c>
      <c r="E2594" t="s">
        <v>58</v>
      </c>
      <c r="G2594" s="20">
        <v>41602</v>
      </c>
      <c r="H2594" t="s">
        <v>443</v>
      </c>
      <c r="I2594">
        <v>-13</v>
      </c>
      <c r="J2594" t="s">
        <v>1087</v>
      </c>
      <c r="L2594" t="s">
        <v>1083</v>
      </c>
      <c r="M2594">
        <v>8921190</v>
      </c>
      <c r="N2594" t="s">
        <v>149</v>
      </c>
      <c r="O2594" s="20">
        <v>45874</v>
      </c>
      <c r="P2594" t="s">
        <v>1084</v>
      </c>
      <c r="Q2594" s="20">
        <v>45593</v>
      </c>
      <c r="S2594" t="s">
        <v>776</v>
      </c>
      <c r="T2594">
        <v>500</v>
      </c>
      <c r="W2594">
        <v>5</v>
      </c>
      <c r="X2594" t="s">
        <v>1085</v>
      </c>
      <c r="AB2594" t="s">
        <v>1086</v>
      </c>
      <c r="AK2594">
        <v>0</v>
      </c>
      <c r="AL2594">
        <v>0</v>
      </c>
      <c r="AN2594" s="20">
        <v>45874</v>
      </c>
    </row>
    <row r="2595" spans="1:40" x14ac:dyDescent="0.25">
      <c r="A2595">
        <v>9260767</v>
      </c>
      <c r="B2595" t="s">
        <v>1403</v>
      </c>
      <c r="C2595" t="s">
        <v>108</v>
      </c>
      <c r="D2595" t="s">
        <v>7</v>
      </c>
      <c r="E2595" t="s">
        <v>7</v>
      </c>
      <c r="G2595" s="20">
        <v>40187</v>
      </c>
      <c r="H2595" t="s">
        <v>482</v>
      </c>
      <c r="I2595">
        <v>-16</v>
      </c>
      <c r="J2595" t="s">
        <v>1087</v>
      </c>
      <c r="L2595" t="s">
        <v>1083</v>
      </c>
      <c r="M2595">
        <v>8920646</v>
      </c>
      <c r="N2595" t="s">
        <v>175</v>
      </c>
      <c r="O2595" s="20">
        <v>45977</v>
      </c>
      <c r="P2595" t="s">
        <v>1084</v>
      </c>
      <c r="Q2595" s="20">
        <v>45183</v>
      </c>
      <c r="S2595" t="s">
        <v>776</v>
      </c>
      <c r="T2595">
        <v>500</v>
      </c>
      <c r="W2595">
        <v>5</v>
      </c>
      <c r="X2595" t="s">
        <v>1085</v>
      </c>
      <c r="AB2595" t="s">
        <v>1086</v>
      </c>
      <c r="AK2595">
        <v>0</v>
      </c>
      <c r="AL2595">
        <v>0</v>
      </c>
      <c r="AN2595" s="20">
        <v>45875</v>
      </c>
    </row>
    <row r="2596" spans="1:40" x14ac:dyDescent="0.25">
      <c r="A2596">
        <v>9265626</v>
      </c>
      <c r="B2596" t="s">
        <v>3842</v>
      </c>
      <c r="C2596" t="s">
        <v>79</v>
      </c>
      <c r="D2596" t="s">
        <v>7</v>
      </c>
      <c r="G2596" s="20">
        <v>42459</v>
      </c>
      <c r="H2596" t="s">
        <v>1465</v>
      </c>
      <c r="I2596">
        <v>-10</v>
      </c>
      <c r="J2596" t="s">
        <v>1087</v>
      </c>
      <c r="L2596" t="s">
        <v>1083</v>
      </c>
      <c r="M2596">
        <v>8920309</v>
      </c>
      <c r="N2596" t="s">
        <v>195</v>
      </c>
      <c r="O2596" s="20">
        <v>45977</v>
      </c>
      <c r="P2596" t="s">
        <v>1084</v>
      </c>
      <c r="Q2596" s="20">
        <v>45846</v>
      </c>
      <c r="S2596" t="s">
        <v>776</v>
      </c>
      <c r="T2596">
        <v>500</v>
      </c>
      <c r="W2596">
        <v>5</v>
      </c>
      <c r="X2596" t="s">
        <v>1085</v>
      </c>
      <c r="AB2596" t="s">
        <v>1086</v>
      </c>
      <c r="AK2596">
        <v>0</v>
      </c>
      <c r="AL2596">
        <v>0</v>
      </c>
      <c r="AN2596" s="20">
        <v>45846</v>
      </c>
    </row>
    <row r="2597" spans="1:40" x14ac:dyDescent="0.25">
      <c r="A2597">
        <v>9263438</v>
      </c>
      <c r="B2597" t="s">
        <v>553</v>
      </c>
      <c r="C2597" t="s">
        <v>71</v>
      </c>
      <c r="D2597" t="s">
        <v>58</v>
      </c>
      <c r="E2597" t="s">
        <v>58</v>
      </c>
      <c r="G2597" s="20">
        <v>41688</v>
      </c>
      <c r="H2597" t="s">
        <v>412</v>
      </c>
      <c r="I2597">
        <v>-12</v>
      </c>
      <c r="J2597" t="s">
        <v>1087</v>
      </c>
      <c r="L2597" t="s">
        <v>1083</v>
      </c>
      <c r="M2597">
        <v>8920063</v>
      </c>
      <c r="N2597" t="s">
        <v>232</v>
      </c>
      <c r="O2597" s="20">
        <v>45907</v>
      </c>
      <c r="P2597" t="s">
        <v>1084</v>
      </c>
      <c r="Q2597" s="20">
        <v>45548</v>
      </c>
      <c r="S2597" t="s">
        <v>776</v>
      </c>
      <c r="T2597">
        <v>500</v>
      </c>
      <c r="W2597">
        <v>5</v>
      </c>
      <c r="X2597" t="s">
        <v>1085</v>
      </c>
      <c r="AB2597" t="s">
        <v>1086</v>
      </c>
      <c r="AK2597">
        <v>0</v>
      </c>
      <c r="AL2597">
        <v>0</v>
      </c>
      <c r="AN2597" s="20">
        <v>45907</v>
      </c>
    </row>
    <row r="2598" spans="1:40" x14ac:dyDescent="0.25">
      <c r="A2598">
        <v>9265378</v>
      </c>
      <c r="B2598" t="s">
        <v>2690</v>
      </c>
      <c r="C2598" t="s">
        <v>2002</v>
      </c>
      <c r="D2598" t="s">
        <v>58</v>
      </c>
      <c r="E2598" t="s">
        <v>58</v>
      </c>
      <c r="G2598" s="20">
        <v>40958</v>
      </c>
      <c r="H2598" t="s">
        <v>458</v>
      </c>
      <c r="I2598">
        <v>-14</v>
      </c>
      <c r="J2598" t="s">
        <v>1087</v>
      </c>
      <c r="L2598" t="s">
        <v>1083</v>
      </c>
      <c r="M2598">
        <v>8920312</v>
      </c>
      <c r="N2598" t="s">
        <v>193</v>
      </c>
      <c r="O2598" s="20">
        <v>45947</v>
      </c>
      <c r="P2598" t="s">
        <v>1084</v>
      </c>
      <c r="Q2598" s="20">
        <v>45695</v>
      </c>
      <c r="S2598" t="s">
        <v>776</v>
      </c>
      <c r="T2598">
        <v>500</v>
      </c>
      <c r="W2598">
        <v>5</v>
      </c>
      <c r="X2598" t="s">
        <v>1085</v>
      </c>
      <c r="AB2598" t="s">
        <v>1086</v>
      </c>
      <c r="AK2598">
        <v>0</v>
      </c>
      <c r="AL2598">
        <v>0</v>
      </c>
      <c r="AN2598" s="20">
        <v>45947</v>
      </c>
    </row>
    <row r="2599" spans="1:40" x14ac:dyDescent="0.25">
      <c r="A2599">
        <v>9264827</v>
      </c>
      <c r="B2599" t="s">
        <v>2358</v>
      </c>
      <c r="C2599" t="s">
        <v>89</v>
      </c>
      <c r="D2599" t="s">
        <v>58</v>
      </c>
      <c r="E2599" t="s">
        <v>58</v>
      </c>
      <c r="G2599" s="20">
        <v>42529</v>
      </c>
      <c r="H2599" t="s">
        <v>1465</v>
      </c>
      <c r="I2599">
        <v>-10</v>
      </c>
      <c r="J2599" t="s">
        <v>1087</v>
      </c>
      <c r="L2599" t="s">
        <v>1083</v>
      </c>
      <c r="M2599">
        <v>8921190</v>
      </c>
      <c r="N2599" t="s">
        <v>149</v>
      </c>
      <c r="O2599" s="20">
        <v>45874</v>
      </c>
      <c r="P2599" t="s">
        <v>1084</v>
      </c>
      <c r="Q2599" s="20">
        <v>45593</v>
      </c>
      <c r="S2599" t="s">
        <v>776</v>
      </c>
      <c r="T2599">
        <v>500</v>
      </c>
      <c r="W2599">
        <v>5</v>
      </c>
      <c r="X2599" t="s">
        <v>1085</v>
      </c>
      <c r="AB2599" t="s">
        <v>1086</v>
      </c>
      <c r="AK2599">
        <v>0</v>
      </c>
      <c r="AL2599">
        <v>0</v>
      </c>
      <c r="AN2599" s="20">
        <v>45874</v>
      </c>
    </row>
    <row r="2600" spans="1:40" x14ac:dyDescent="0.25">
      <c r="A2600">
        <v>9265340</v>
      </c>
      <c r="B2600" t="s">
        <v>2691</v>
      </c>
      <c r="C2600" t="s">
        <v>196</v>
      </c>
      <c r="D2600" t="s">
        <v>7</v>
      </c>
      <c r="E2600" t="s">
        <v>58</v>
      </c>
      <c r="G2600" s="20">
        <v>43339</v>
      </c>
      <c r="H2600" t="s">
        <v>58</v>
      </c>
      <c r="I2600">
        <v>-9</v>
      </c>
      <c r="J2600" t="s">
        <v>1087</v>
      </c>
      <c r="L2600" t="s">
        <v>1083</v>
      </c>
      <c r="M2600">
        <v>8920151</v>
      </c>
      <c r="N2600" t="s">
        <v>606</v>
      </c>
      <c r="O2600" s="20">
        <v>45985</v>
      </c>
      <c r="P2600" t="s">
        <v>1084</v>
      </c>
      <c r="Q2600" s="20">
        <v>45678</v>
      </c>
      <c r="S2600" t="s">
        <v>776</v>
      </c>
      <c r="T2600">
        <v>500</v>
      </c>
      <c r="W2600">
        <v>5</v>
      </c>
      <c r="X2600" t="s">
        <v>1085</v>
      </c>
      <c r="AB2600" t="s">
        <v>1086</v>
      </c>
      <c r="AK2600">
        <v>0</v>
      </c>
      <c r="AL2600">
        <v>0</v>
      </c>
      <c r="AN2600" s="20">
        <v>45880</v>
      </c>
    </row>
    <row r="2601" spans="1:40" x14ac:dyDescent="0.25">
      <c r="A2601">
        <v>9264828</v>
      </c>
      <c r="B2601" t="s">
        <v>2359</v>
      </c>
      <c r="C2601" t="s">
        <v>79</v>
      </c>
      <c r="D2601" t="s">
        <v>58</v>
      </c>
      <c r="E2601" t="s">
        <v>58</v>
      </c>
      <c r="G2601" s="20">
        <v>41580</v>
      </c>
      <c r="H2601" t="s">
        <v>443</v>
      </c>
      <c r="I2601">
        <v>-13</v>
      </c>
      <c r="J2601" t="s">
        <v>1087</v>
      </c>
      <c r="L2601" t="s">
        <v>1083</v>
      </c>
      <c r="M2601">
        <v>8921190</v>
      </c>
      <c r="N2601" t="s">
        <v>149</v>
      </c>
      <c r="O2601" s="20">
        <v>45874</v>
      </c>
      <c r="P2601" t="s">
        <v>1084</v>
      </c>
      <c r="Q2601" s="20">
        <v>45593</v>
      </c>
      <c r="S2601" t="s">
        <v>776</v>
      </c>
      <c r="T2601">
        <v>500</v>
      </c>
      <c r="W2601">
        <v>5</v>
      </c>
      <c r="X2601" t="s">
        <v>1085</v>
      </c>
      <c r="AB2601" t="s">
        <v>1086</v>
      </c>
      <c r="AK2601">
        <v>0</v>
      </c>
      <c r="AL2601">
        <v>0</v>
      </c>
      <c r="AN2601" s="20">
        <v>45874</v>
      </c>
    </row>
    <row r="2602" spans="1:40" x14ac:dyDescent="0.25">
      <c r="A2602">
        <v>9265627</v>
      </c>
      <c r="B2602" t="s">
        <v>3843</v>
      </c>
      <c r="C2602" t="s">
        <v>209</v>
      </c>
      <c r="D2602" t="s">
        <v>58</v>
      </c>
      <c r="G2602" s="20">
        <v>41540</v>
      </c>
      <c r="H2602" t="s">
        <v>443</v>
      </c>
      <c r="I2602">
        <v>-13</v>
      </c>
      <c r="J2602" t="s">
        <v>1087</v>
      </c>
      <c r="L2602" t="s">
        <v>1083</v>
      </c>
      <c r="M2602">
        <v>8920309</v>
      </c>
      <c r="N2602" t="s">
        <v>195</v>
      </c>
      <c r="O2602" s="20">
        <v>45846</v>
      </c>
      <c r="P2602" t="s">
        <v>1084</v>
      </c>
      <c r="Q2602" s="20">
        <v>45846</v>
      </c>
      <c r="S2602" t="s">
        <v>776</v>
      </c>
      <c r="T2602">
        <v>500</v>
      </c>
      <c r="W2602">
        <v>5</v>
      </c>
      <c r="X2602" t="s">
        <v>1085</v>
      </c>
      <c r="AB2602" t="s">
        <v>1086</v>
      </c>
      <c r="AK2602">
        <v>0</v>
      </c>
      <c r="AL2602">
        <v>0</v>
      </c>
      <c r="AN2602" s="20">
        <v>45846</v>
      </c>
    </row>
    <row r="2603" spans="1:40" x14ac:dyDescent="0.25">
      <c r="A2603">
        <v>9260380</v>
      </c>
      <c r="B2603" t="s">
        <v>1404</v>
      </c>
      <c r="C2603" t="s">
        <v>1405</v>
      </c>
      <c r="D2603" t="s">
        <v>7</v>
      </c>
      <c r="E2603" t="s">
        <v>7</v>
      </c>
      <c r="G2603" s="20">
        <v>41110</v>
      </c>
      <c r="H2603" t="s">
        <v>458</v>
      </c>
      <c r="I2603">
        <v>-14</v>
      </c>
      <c r="J2603" t="s">
        <v>1087</v>
      </c>
      <c r="L2603" t="s">
        <v>1083</v>
      </c>
      <c r="M2603">
        <v>8920309</v>
      </c>
      <c r="N2603" t="s">
        <v>195</v>
      </c>
      <c r="O2603" s="20">
        <v>45845</v>
      </c>
      <c r="P2603" t="s">
        <v>1084</v>
      </c>
      <c r="Q2603" s="20">
        <v>45137</v>
      </c>
      <c r="S2603" t="s">
        <v>776</v>
      </c>
      <c r="T2603">
        <v>990</v>
      </c>
      <c r="W2603">
        <v>9</v>
      </c>
      <c r="X2603" t="s">
        <v>1085</v>
      </c>
      <c r="AB2603" t="s">
        <v>1086</v>
      </c>
      <c r="AK2603">
        <v>0</v>
      </c>
      <c r="AL2603">
        <v>0</v>
      </c>
      <c r="AN2603" s="20">
        <v>45845</v>
      </c>
    </row>
    <row r="2604" spans="1:40" x14ac:dyDescent="0.25">
      <c r="A2604">
        <v>9264222</v>
      </c>
      <c r="B2604" t="s">
        <v>2360</v>
      </c>
      <c r="C2604" t="s">
        <v>1453</v>
      </c>
      <c r="D2604" t="s">
        <v>7</v>
      </c>
      <c r="E2604" t="s">
        <v>7</v>
      </c>
      <c r="G2604" s="20">
        <v>42528</v>
      </c>
      <c r="H2604" t="s">
        <v>1465</v>
      </c>
      <c r="I2604">
        <v>-10</v>
      </c>
      <c r="J2604" t="s">
        <v>1087</v>
      </c>
      <c r="L2604" t="s">
        <v>1083</v>
      </c>
      <c r="M2604">
        <v>8920503</v>
      </c>
      <c r="N2604" t="s">
        <v>177</v>
      </c>
      <c r="O2604" s="20">
        <v>45977</v>
      </c>
      <c r="P2604" t="s">
        <v>1084</v>
      </c>
      <c r="Q2604" s="20">
        <v>45571</v>
      </c>
      <c r="S2604" t="s">
        <v>776</v>
      </c>
      <c r="T2604">
        <v>500</v>
      </c>
      <c r="W2604">
        <v>5</v>
      </c>
      <c r="X2604" t="s">
        <v>1085</v>
      </c>
      <c r="AB2604" t="s">
        <v>1086</v>
      </c>
      <c r="AK2604">
        <v>0</v>
      </c>
      <c r="AL2604">
        <v>0</v>
      </c>
      <c r="AN2604" s="20">
        <v>45916</v>
      </c>
    </row>
    <row r="2605" spans="1:40" x14ac:dyDescent="0.25">
      <c r="A2605">
        <v>9258546</v>
      </c>
      <c r="B2605" t="s">
        <v>1002</v>
      </c>
      <c r="C2605" t="s">
        <v>100</v>
      </c>
      <c r="D2605" t="s">
        <v>7</v>
      </c>
      <c r="E2605" t="s">
        <v>58</v>
      </c>
      <c r="G2605" s="20">
        <v>40802</v>
      </c>
      <c r="H2605" t="s">
        <v>468</v>
      </c>
      <c r="I2605">
        <v>-15</v>
      </c>
      <c r="J2605" t="s">
        <v>1087</v>
      </c>
      <c r="L2605" t="s">
        <v>1083</v>
      </c>
      <c r="M2605">
        <v>8921182</v>
      </c>
      <c r="N2605" t="s">
        <v>400</v>
      </c>
      <c r="O2605" s="20">
        <v>46005</v>
      </c>
      <c r="P2605" t="s">
        <v>1084</v>
      </c>
      <c r="Q2605" s="20">
        <v>44816</v>
      </c>
      <c r="S2605" t="s">
        <v>776</v>
      </c>
      <c r="T2605">
        <v>500</v>
      </c>
      <c r="W2605">
        <v>5</v>
      </c>
      <c r="X2605" t="s">
        <v>1085</v>
      </c>
      <c r="AB2605" t="s">
        <v>1086</v>
      </c>
      <c r="AK2605">
        <v>0</v>
      </c>
      <c r="AL2605">
        <v>0</v>
      </c>
      <c r="AN2605" s="20">
        <v>45903</v>
      </c>
    </row>
    <row r="2606" spans="1:40" x14ac:dyDescent="0.25">
      <c r="A2606">
        <v>9264689</v>
      </c>
      <c r="B2606" t="s">
        <v>2361</v>
      </c>
      <c r="C2606" t="s">
        <v>139</v>
      </c>
      <c r="D2606" t="s">
        <v>58</v>
      </c>
      <c r="E2606" t="s">
        <v>58</v>
      </c>
      <c r="G2606" s="20">
        <v>39312</v>
      </c>
      <c r="H2606" t="s">
        <v>855</v>
      </c>
      <c r="I2606">
        <v>-19</v>
      </c>
      <c r="J2606" t="s">
        <v>1087</v>
      </c>
      <c r="L2606" t="s">
        <v>1083</v>
      </c>
      <c r="M2606">
        <v>8920025</v>
      </c>
      <c r="N2606" t="s">
        <v>255</v>
      </c>
      <c r="O2606" s="20">
        <v>45917</v>
      </c>
      <c r="P2606" t="s">
        <v>1084</v>
      </c>
      <c r="Q2606" s="20">
        <v>45584</v>
      </c>
      <c r="R2606" s="20">
        <v>45894</v>
      </c>
      <c r="S2606" t="s">
        <v>300</v>
      </c>
      <c r="T2606">
        <v>500</v>
      </c>
      <c r="W2606">
        <v>5</v>
      </c>
      <c r="X2606" t="s">
        <v>1085</v>
      </c>
      <c r="AB2606" t="s">
        <v>1086</v>
      </c>
      <c r="AK2606">
        <v>0</v>
      </c>
      <c r="AL2606">
        <v>0</v>
      </c>
      <c r="AN2606" s="20">
        <v>45917</v>
      </c>
    </row>
    <row r="2607" spans="1:40" x14ac:dyDescent="0.25">
      <c r="A2607">
        <v>9252329</v>
      </c>
      <c r="B2607" t="s">
        <v>718</v>
      </c>
      <c r="C2607" t="s">
        <v>188</v>
      </c>
      <c r="D2607" t="s">
        <v>7</v>
      </c>
      <c r="E2607" t="s">
        <v>7</v>
      </c>
      <c r="G2607" s="20">
        <v>39750</v>
      </c>
      <c r="H2607" t="s">
        <v>489</v>
      </c>
      <c r="I2607">
        <v>-18</v>
      </c>
      <c r="J2607" t="s">
        <v>1087</v>
      </c>
      <c r="L2607" t="s">
        <v>1083</v>
      </c>
      <c r="M2607">
        <v>8920049</v>
      </c>
      <c r="N2607" t="s">
        <v>235</v>
      </c>
      <c r="O2607" s="20">
        <v>45915</v>
      </c>
      <c r="P2607" t="s">
        <v>1084</v>
      </c>
      <c r="Q2607" s="20">
        <v>43199</v>
      </c>
      <c r="S2607" t="s">
        <v>776</v>
      </c>
      <c r="T2607">
        <v>538</v>
      </c>
      <c r="W2607">
        <v>5</v>
      </c>
      <c r="X2607" t="s">
        <v>1085</v>
      </c>
      <c r="AB2607" t="s">
        <v>1086</v>
      </c>
      <c r="AK2607">
        <v>0</v>
      </c>
      <c r="AL2607">
        <v>0</v>
      </c>
      <c r="AN2607" s="20">
        <v>45915</v>
      </c>
    </row>
    <row r="2608" spans="1:40" x14ac:dyDescent="0.25">
      <c r="A2608">
        <v>9262821</v>
      </c>
      <c r="B2608" t="s">
        <v>2362</v>
      </c>
      <c r="C2608" t="s">
        <v>777</v>
      </c>
      <c r="D2608" t="s">
        <v>7</v>
      </c>
      <c r="E2608" t="s">
        <v>7</v>
      </c>
      <c r="G2608" s="20">
        <v>42311</v>
      </c>
      <c r="H2608" t="s">
        <v>60</v>
      </c>
      <c r="I2608">
        <v>-11</v>
      </c>
      <c r="J2608" t="s">
        <v>1087</v>
      </c>
      <c r="L2608" t="s">
        <v>1083</v>
      </c>
      <c r="M2608">
        <v>8920503</v>
      </c>
      <c r="N2608" t="s">
        <v>177</v>
      </c>
      <c r="O2608" s="20">
        <v>45911</v>
      </c>
      <c r="P2608" t="s">
        <v>1084</v>
      </c>
      <c r="Q2608" s="20">
        <v>45542</v>
      </c>
      <c r="S2608" t="s">
        <v>776</v>
      </c>
      <c r="T2608">
        <v>500</v>
      </c>
      <c r="W2608">
        <v>5</v>
      </c>
      <c r="X2608" t="s">
        <v>1085</v>
      </c>
      <c r="AB2608" t="s">
        <v>1086</v>
      </c>
      <c r="AK2608">
        <v>0</v>
      </c>
      <c r="AL2608">
        <v>0</v>
      </c>
      <c r="AN2608" s="20">
        <v>45911</v>
      </c>
    </row>
    <row r="2609" spans="1:40" x14ac:dyDescent="0.25">
      <c r="A2609">
        <v>9266608</v>
      </c>
      <c r="B2609" t="s">
        <v>3844</v>
      </c>
      <c r="C2609" t="s">
        <v>2287</v>
      </c>
      <c r="D2609" t="s">
        <v>58</v>
      </c>
      <c r="G2609" s="20">
        <v>42119</v>
      </c>
      <c r="H2609" t="s">
        <v>60</v>
      </c>
      <c r="I2609">
        <v>-11</v>
      </c>
      <c r="J2609" t="s">
        <v>1082</v>
      </c>
      <c r="L2609" t="s">
        <v>1083</v>
      </c>
      <c r="M2609">
        <v>8921190</v>
      </c>
      <c r="N2609" t="s">
        <v>149</v>
      </c>
      <c r="O2609" s="20">
        <v>45920</v>
      </c>
      <c r="P2609" t="s">
        <v>1084</v>
      </c>
      <c r="Q2609" s="20">
        <v>45920</v>
      </c>
      <c r="S2609" t="s">
        <v>776</v>
      </c>
      <c r="T2609">
        <v>500</v>
      </c>
      <c r="W2609">
        <v>5</v>
      </c>
      <c r="X2609" t="s">
        <v>1085</v>
      </c>
      <c r="AB2609" t="s">
        <v>1086</v>
      </c>
      <c r="AK2609">
        <v>0</v>
      </c>
      <c r="AL2609">
        <v>0</v>
      </c>
      <c r="AN2609" s="20">
        <v>45920</v>
      </c>
    </row>
    <row r="2610" spans="1:40" x14ac:dyDescent="0.25">
      <c r="A2610">
        <v>9266478</v>
      </c>
      <c r="B2610" t="s">
        <v>3845</v>
      </c>
      <c r="C2610" t="s">
        <v>415</v>
      </c>
      <c r="D2610" t="s">
        <v>7</v>
      </c>
      <c r="G2610" s="20">
        <v>40541</v>
      </c>
      <c r="H2610" t="s">
        <v>482</v>
      </c>
      <c r="I2610">
        <v>-16</v>
      </c>
      <c r="J2610" t="s">
        <v>1087</v>
      </c>
      <c r="L2610" t="s">
        <v>1083</v>
      </c>
      <c r="M2610">
        <v>8920049</v>
      </c>
      <c r="N2610" t="s">
        <v>235</v>
      </c>
      <c r="O2610" s="20">
        <v>45915</v>
      </c>
      <c r="P2610" t="s">
        <v>1084</v>
      </c>
      <c r="Q2610" s="20">
        <v>45915</v>
      </c>
      <c r="S2610" t="s">
        <v>776</v>
      </c>
      <c r="T2610">
        <v>500</v>
      </c>
      <c r="W2610">
        <v>5</v>
      </c>
      <c r="X2610" t="s">
        <v>1085</v>
      </c>
      <c r="AB2610" t="s">
        <v>1086</v>
      </c>
      <c r="AK2610">
        <v>1</v>
      </c>
      <c r="AL2610">
        <v>1</v>
      </c>
      <c r="AN2610" s="20">
        <v>45915</v>
      </c>
    </row>
    <row r="2611" spans="1:40" x14ac:dyDescent="0.25">
      <c r="A2611">
        <v>9264829</v>
      </c>
      <c r="B2611" t="s">
        <v>1406</v>
      </c>
      <c r="C2611" t="s">
        <v>2363</v>
      </c>
      <c r="D2611" t="s">
        <v>58</v>
      </c>
      <c r="E2611" t="s">
        <v>58</v>
      </c>
      <c r="G2611" s="20">
        <v>42992</v>
      </c>
      <c r="H2611" t="s">
        <v>58</v>
      </c>
      <c r="I2611">
        <v>-9</v>
      </c>
      <c r="J2611" t="s">
        <v>1087</v>
      </c>
      <c r="L2611" t="s">
        <v>1083</v>
      </c>
      <c r="M2611">
        <v>8921190</v>
      </c>
      <c r="N2611" t="s">
        <v>149</v>
      </c>
      <c r="O2611" s="20">
        <v>45874</v>
      </c>
      <c r="P2611" t="s">
        <v>1084</v>
      </c>
      <c r="Q2611" s="20">
        <v>45593</v>
      </c>
      <c r="S2611" t="s">
        <v>776</v>
      </c>
      <c r="T2611">
        <v>500</v>
      </c>
      <c r="W2611">
        <v>5</v>
      </c>
      <c r="X2611" t="s">
        <v>1085</v>
      </c>
      <c r="AB2611" t="s">
        <v>1086</v>
      </c>
      <c r="AK2611">
        <v>0</v>
      </c>
      <c r="AL2611">
        <v>0</v>
      </c>
      <c r="AN2611" s="20">
        <v>45874</v>
      </c>
    </row>
    <row r="2612" spans="1:40" x14ac:dyDescent="0.25">
      <c r="A2612">
        <v>9260941</v>
      </c>
      <c r="B2612" t="s">
        <v>1406</v>
      </c>
      <c r="C2612" t="s">
        <v>102</v>
      </c>
      <c r="D2612" t="s">
        <v>58</v>
      </c>
      <c r="E2612" t="s">
        <v>58</v>
      </c>
      <c r="G2612" s="20">
        <v>41115</v>
      </c>
      <c r="H2612" t="s">
        <v>458</v>
      </c>
      <c r="I2612">
        <v>-14</v>
      </c>
      <c r="J2612" t="s">
        <v>1087</v>
      </c>
      <c r="L2612" t="s">
        <v>1083</v>
      </c>
      <c r="M2612">
        <v>8921182</v>
      </c>
      <c r="N2612" t="s">
        <v>400</v>
      </c>
      <c r="O2612" s="20">
        <v>45900</v>
      </c>
      <c r="P2612" t="s">
        <v>1084</v>
      </c>
      <c r="Q2612" s="20">
        <v>45189</v>
      </c>
      <c r="S2612" t="s">
        <v>776</v>
      </c>
      <c r="T2612">
        <v>500</v>
      </c>
      <c r="W2612">
        <v>5</v>
      </c>
      <c r="X2612" t="s">
        <v>1085</v>
      </c>
      <c r="AB2612" t="s">
        <v>1086</v>
      </c>
      <c r="AK2612">
        <v>0</v>
      </c>
      <c r="AL2612">
        <v>0</v>
      </c>
      <c r="AN2612" s="20">
        <v>45900</v>
      </c>
    </row>
    <row r="2613" spans="1:40" x14ac:dyDescent="0.25">
      <c r="A2613">
        <v>9257316</v>
      </c>
      <c r="B2613" t="s">
        <v>2364</v>
      </c>
      <c r="C2613" t="s">
        <v>188</v>
      </c>
      <c r="D2613" t="s">
        <v>58</v>
      </c>
      <c r="E2613" t="s">
        <v>58</v>
      </c>
      <c r="G2613" s="20">
        <v>41888</v>
      </c>
      <c r="H2613" t="s">
        <v>412</v>
      </c>
      <c r="I2613">
        <v>-12</v>
      </c>
      <c r="J2613" t="s">
        <v>1087</v>
      </c>
      <c r="L2613" t="s">
        <v>1083</v>
      </c>
      <c r="M2613">
        <v>8920025</v>
      </c>
      <c r="N2613" t="s">
        <v>255</v>
      </c>
      <c r="O2613" s="20">
        <v>45935</v>
      </c>
      <c r="P2613" t="s">
        <v>1084</v>
      </c>
      <c r="Q2613" s="20">
        <v>44491</v>
      </c>
      <c r="R2613" s="20">
        <v>45845</v>
      </c>
      <c r="S2613" t="s">
        <v>300</v>
      </c>
      <c r="T2613">
        <v>500</v>
      </c>
      <c r="W2613">
        <v>5</v>
      </c>
      <c r="X2613" t="s">
        <v>1085</v>
      </c>
      <c r="AB2613" t="s">
        <v>1086</v>
      </c>
      <c r="AK2613">
        <v>0</v>
      </c>
      <c r="AL2613">
        <v>0</v>
      </c>
      <c r="AN2613" s="20">
        <v>45935</v>
      </c>
    </row>
    <row r="2614" spans="1:40" x14ac:dyDescent="0.25">
      <c r="A2614">
        <v>9262851</v>
      </c>
      <c r="B2614" t="s">
        <v>1591</v>
      </c>
      <c r="C2614" t="s">
        <v>113</v>
      </c>
      <c r="D2614" t="s">
        <v>7</v>
      </c>
      <c r="E2614" t="s">
        <v>7</v>
      </c>
      <c r="G2614" s="20">
        <v>42798</v>
      </c>
      <c r="H2614" t="s">
        <v>58</v>
      </c>
      <c r="I2614">
        <v>-9</v>
      </c>
      <c r="J2614" t="s">
        <v>1087</v>
      </c>
      <c r="L2614" t="s">
        <v>1083</v>
      </c>
      <c r="M2614">
        <v>8920111</v>
      </c>
      <c r="N2614" t="s">
        <v>212</v>
      </c>
      <c r="O2614" s="20">
        <v>45903</v>
      </c>
      <c r="P2614" t="s">
        <v>1084</v>
      </c>
      <c r="Q2614" s="20">
        <v>45542</v>
      </c>
      <c r="S2614" t="s">
        <v>776</v>
      </c>
      <c r="T2614">
        <v>535</v>
      </c>
      <c r="W2614">
        <v>5</v>
      </c>
      <c r="X2614" t="s">
        <v>1085</v>
      </c>
      <c r="AB2614" t="s">
        <v>1086</v>
      </c>
      <c r="AK2614">
        <v>0</v>
      </c>
      <c r="AL2614">
        <v>0</v>
      </c>
      <c r="AN2614" s="20">
        <v>45903</v>
      </c>
    </row>
    <row r="2615" spans="1:40" x14ac:dyDescent="0.25">
      <c r="A2615">
        <v>9262852</v>
      </c>
      <c r="B2615" t="s">
        <v>1591</v>
      </c>
      <c r="C2615" t="s">
        <v>712</v>
      </c>
      <c r="D2615" t="s">
        <v>7</v>
      </c>
      <c r="E2615" t="s">
        <v>7</v>
      </c>
      <c r="G2615" s="20">
        <v>42347</v>
      </c>
      <c r="H2615" t="s">
        <v>60</v>
      </c>
      <c r="I2615">
        <v>-11</v>
      </c>
      <c r="J2615" t="s">
        <v>1087</v>
      </c>
      <c r="L2615" t="s">
        <v>1083</v>
      </c>
      <c r="M2615">
        <v>8920111</v>
      </c>
      <c r="N2615" t="s">
        <v>212</v>
      </c>
      <c r="O2615" s="20">
        <v>45903</v>
      </c>
      <c r="P2615" t="s">
        <v>1084</v>
      </c>
      <c r="Q2615" s="20">
        <v>45542</v>
      </c>
      <c r="S2615" t="s">
        <v>776</v>
      </c>
      <c r="T2615">
        <v>511</v>
      </c>
      <c r="W2615">
        <v>5</v>
      </c>
      <c r="X2615" t="s">
        <v>1085</v>
      </c>
      <c r="AB2615" t="s">
        <v>1086</v>
      </c>
      <c r="AK2615">
        <v>0</v>
      </c>
      <c r="AL2615">
        <v>0</v>
      </c>
      <c r="AN2615" s="20">
        <v>45903</v>
      </c>
    </row>
    <row r="2616" spans="1:40" x14ac:dyDescent="0.25">
      <c r="A2616">
        <v>9266363</v>
      </c>
      <c r="B2616" t="s">
        <v>1591</v>
      </c>
      <c r="C2616" t="s">
        <v>108</v>
      </c>
      <c r="D2616" t="s">
        <v>58</v>
      </c>
      <c r="G2616" s="20">
        <v>42294</v>
      </c>
      <c r="H2616" t="s">
        <v>60</v>
      </c>
      <c r="I2616">
        <v>-11</v>
      </c>
      <c r="J2616" t="s">
        <v>1087</v>
      </c>
      <c r="L2616" t="s">
        <v>1083</v>
      </c>
      <c r="M2616">
        <v>8920025</v>
      </c>
      <c r="N2616" t="s">
        <v>255</v>
      </c>
      <c r="O2616" s="20">
        <v>45911</v>
      </c>
      <c r="P2616" t="s">
        <v>1084</v>
      </c>
      <c r="Q2616" s="20">
        <v>45911</v>
      </c>
      <c r="R2616" s="20">
        <v>45807</v>
      </c>
      <c r="S2616" t="s">
        <v>300</v>
      </c>
      <c r="T2616">
        <v>500</v>
      </c>
      <c r="W2616">
        <v>5</v>
      </c>
      <c r="X2616" t="s">
        <v>1085</v>
      </c>
      <c r="AB2616" t="s">
        <v>1086</v>
      </c>
      <c r="AK2616">
        <v>0</v>
      </c>
      <c r="AL2616">
        <v>0</v>
      </c>
      <c r="AN2616" s="20">
        <v>45911</v>
      </c>
    </row>
    <row r="2617" spans="1:40" x14ac:dyDescent="0.25">
      <c r="A2617">
        <v>9262526</v>
      </c>
      <c r="B2617" t="s">
        <v>2365</v>
      </c>
      <c r="C2617" t="s">
        <v>62</v>
      </c>
      <c r="D2617" t="s">
        <v>58</v>
      </c>
      <c r="E2617" t="s">
        <v>58</v>
      </c>
      <c r="G2617" s="20">
        <v>41374</v>
      </c>
      <c r="H2617" t="s">
        <v>443</v>
      </c>
      <c r="I2617">
        <v>-13</v>
      </c>
      <c r="J2617" t="s">
        <v>1087</v>
      </c>
      <c r="L2617" t="s">
        <v>1083</v>
      </c>
      <c r="M2617">
        <v>8920031</v>
      </c>
      <c r="N2617" t="s">
        <v>241</v>
      </c>
      <c r="O2617" s="20">
        <v>45873</v>
      </c>
      <c r="P2617" t="s">
        <v>1084</v>
      </c>
      <c r="Q2617" s="20">
        <v>45530</v>
      </c>
      <c r="S2617" t="s">
        <v>776</v>
      </c>
      <c r="T2617">
        <v>500</v>
      </c>
      <c r="W2617">
        <v>5</v>
      </c>
      <c r="X2617" t="s">
        <v>1085</v>
      </c>
      <c r="AB2617" t="s">
        <v>1086</v>
      </c>
      <c r="AK2617">
        <v>1</v>
      </c>
      <c r="AL2617">
        <v>0</v>
      </c>
      <c r="AN2617" s="20">
        <v>45873</v>
      </c>
    </row>
    <row r="2618" spans="1:40" x14ac:dyDescent="0.25">
      <c r="A2618">
        <v>9263799</v>
      </c>
      <c r="B2618" t="s">
        <v>2366</v>
      </c>
      <c r="C2618" t="s">
        <v>483</v>
      </c>
      <c r="D2618" t="s">
        <v>58</v>
      </c>
      <c r="E2618" t="s">
        <v>58</v>
      </c>
      <c r="G2618" s="20">
        <v>42860</v>
      </c>
      <c r="H2618" t="s">
        <v>58</v>
      </c>
      <c r="I2618">
        <v>-9</v>
      </c>
      <c r="J2618" t="s">
        <v>1087</v>
      </c>
      <c r="L2618" t="s">
        <v>1083</v>
      </c>
      <c r="M2618">
        <v>8920018</v>
      </c>
      <c r="N2618" t="s">
        <v>259</v>
      </c>
      <c r="O2618" s="20">
        <v>45908</v>
      </c>
      <c r="P2618" t="s">
        <v>1084</v>
      </c>
      <c r="Q2618" s="20">
        <v>45557</v>
      </c>
      <c r="S2618" t="s">
        <v>776</v>
      </c>
      <c r="T2618">
        <v>500</v>
      </c>
      <c r="W2618">
        <v>5</v>
      </c>
      <c r="X2618" t="s">
        <v>1085</v>
      </c>
      <c r="AB2618" t="s">
        <v>1086</v>
      </c>
      <c r="AK2618">
        <v>1</v>
      </c>
      <c r="AL2618">
        <v>0</v>
      </c>
    </row>
    <row r="2619" spans="1:40" x14ac:dyDescent="0.25">
      <c r="A2619">
        <v>9262023</v>
      </c>
      <c r="B2619" t="s">
        <v>1666</v>
      </c>
      <c r="C2619" t="s">
        <v>427</v>
      </c>
      <c r="D2619" t="s">
        <v>58</v>
      </c>
      <c r="E2619" t="s">
        <v>58</v>
      </c>
      <c r="G2619" s="20">
        <v>41808</v>
      </c>
      <c r="H2619" t="s">
        <v>412</v>
      </c>
      <c r="I2619">
        <v>-12</v>
      </c>
      <c r="J2619" t="s">
        <v>1087</v>
      </c>
      <c r="L2619" t="s">
        <v>1083</v>
      </c>
      <c r="M2619">
        <v>8920312</v>
      </c>
      <c r="N2619" t="s">
        <v>193</v>
      </c>
      <c r="O2619" s="20">
        <v>45905</v>
      </c>
      <c r="P2619" t="s">
        <v>1084</v>
      </c>
      <c r="Q2619" s="20">
        <v>45329</v>
      </c>
      <c r="S2619" t="s">
        <v>776</v>
      </c>
      <c r="T2619">
        <v>500</v>
      </c>
      <c r="W2619">
        <v>5</v>
      </c>
      <c r="X2619" t="s">
        <v>1085</v>
      </c>
      <c r="AB2619" t="s">
        <v>1088</v>
      </c>
      <c r="AK2619">
        <v>1</v>
      </c>
      <c r="AL2619">
        <v>0</v>
      </c>
      <c r="AN2619" s="20">
        <v>45905</v>
      </c>
    </row>
    <row r="2620" spans="1:40" x14ac:dyDescent="0.25">
      <c r="A2620">
        <v>9266018</v>
      </c>
      <c r="B2620" t="s">
        <v>3846</v>
      </c>
      <c r="C2620" t="s">
        <v>1327</v>
      </c>
      <c r="D2620" t="s">
        <v>58</v>
      </c>
      <c r="G2620" s="20">
        <v>43033</v>
      </c>
      <c r="H2620" t="s">
        <v>58</v>
      </c>
      <c r="I2620">
        <v>-9</v>
      </c>
      <c r="J2620" t="s">
        <v>1087</v>
      </c>
      <c r="L2620" t="s">
        <v>1083</v>
      </c>
      <c r="M2620">
        <v>8921182</v>
      </c>
      <c r="N2620" t="s">
        <v>400</v>
      </c>
      <c r="O2620" s="20">
        <v>45903</v>
      </c>
      <c r="P2620" t="s">
        <v>1084</v>
      </c>
      <c r="Q2620" s="20">
        <v>45903</v>
      </c>
      <c r="R2620" s="20">
        <v>45827</v>
      </c>
      <c r="S2620" t="s">
        <v>300</v>
      </c>
      <c r="T2620">
        <v>500</v>
      </c>
      <c r="W2620">
        <v>5</v>
      </c>
      <c r="X2620" t="s">
        <v>1085</v>
      </c>
      <c r="AB2620" t="s">
        <v>1086</v>
      </c>
      <c r="AK2620">
        <v>0</v>
      </c>
      <c r="AL2620">
        <v>0</v>
      </c>
      <c r="AN2620" s="20">
        <v>45903</v>
      </c>
    </row>
    <row r="2621" spans="1:40" x14ac:dyDescent="0.25">
      <c r="A2621">
        <v>9261967</v>
      </c>
      <c r="B2621" t="s">
        <v>1645</v>
      </c>
      <c r="C2621" t="s">
        <v>1646</v>
      </c>
      <c r="D2621" t="s">
        <v>58</v>
      </c>
      <c r="E2621" t="s">
        <v>58</v>
      </c>
      <c r="G2621" s="20">
        <v>41970</v>
      </c>
      <c r="H2621" t="s">
        <v>412</v>
      </c>
      <c r="I2621">
        <v>-12</v>
      </c>
      <c r="J2621" t="s">
        <v>1087</v>
      </c>
      <c r="L2621" t="s">
        <v>1083</v>
      </c>
      <c r="M2621">
        <v>8921316</v>
      </c>
      <c r="N2621" t="s">
        <v>135</v>
      </c>
      <c r="O2621" s="20">
        <v>45919</v>
      </c>
      <c r="P2621" t="s">
        <v>1084</v>
      </c>
      <c r="Q2621" s="20">
        <v>45288</v>
      </c>
      <c r="S2621" t="s">
        <v>776</v>
      </c>
      <c r="T2621">
        <v>500</v>
      </c>
      <c r="W2621">
        <v>5</v>
      </c>
      <c r="X2621" t="s">
        <v>1085</v>
      </c>
      <c r="AB2621" t="s">
        <v>1086</v>
      </c>
      <c r="AK2621">
        <v>0</v>
      </c>
      <c r="AL2621">
        <v>0</v>
      </c>
      <c r="AN2621" s="20">
        <v>45919</v>
      </c>
    </row>
    <row r="2622" spans="1:40" x14ac:dyDescent="0.25">
      <c r="A2622">
        <v>9257170</v>
      </c>
      <c r="B2622" t="s">
        <v>719</v>
      </c>
      <c r="C2622" t="s">
        <v>2367</v>
      </c>
      <c r="D2622" t="s">
        <v>7</v>
      </c>
      <c r="E2622" t="s">
        <v>7</v>
      </c>
      <c r="G2622" s="20">
        <v>42386</v>
      </c>
      <c r="H2622" t="s">
        <v>1465</v>
      </c>
      <c r="I2622">
        <v>-10</v>
      </c>
      <c r="J2622" t="s">
        <v>1087</v>
      </c>
      <c r="L2622" t="s">
        <v>1083</v>
      </c>
      <c r="M2622">
        <v>8920025</v>
      </c>
      <c r="N2622" t="s">
        <v>255</v>
      </c>
      <c r="O2622" s="20">
        <v>45903</v>
      </c>
      <c r="P2622" t="s">
        <v>1084</v>
      </c>
      <c r="Q2622" s="20">
        <v>44488</v>
      </c>
      <c r="S2622" t="s">
        <v>776</v>
      </c>
      <c r="T2622">
        <v>602</v>
      </c>
      <c r="W2622">
        <v>6</v>
      </c>
      <c r="X2622" t="s">
        <v>1085</v>
      </c>
      <c r="AA2622" s="20">
        <v>45839</v>
      </c>
      <c r="AB2622" t="s">
        <v>1086</v>
      </c>
      <c r="AK2622">
        <v>0</v>
      </c>
      <c r="AL2622">
        <v>0</v>
      </c>
      <c r="AN2622" s="20">
        <v>45855</v>
      </c>
    </row>
    <row r="2623" spans="1:40" x14ac:dyDescent="0.25">
      <c r="A2623">
        <v>9259567</v>
      </c>
      <c r="B2623" t="s">
        <v>2368</v>
      </c>
      <c r="C2623" t="s">
        <v>1003</v>
      </c>
      <c r="D2623" t="s">
        <v>58</v>
      </c>
      <c r="G2623" s="20">
        <v>42083</v>
      </c>
      <c r="H2623" t="s">
        <v>60</v>
      </c>
      <c r="I2623">
        <v>-11</v>
      </c>
      <c r="J2623" t="s">
        <v>1082</v>
      </c>
      <c r="L2623" t="s">
        <v>1083</v>
      </c>
      <c r="M2623">
        <v>8920309</v>
      </c>
      <c r="N2623" t="s">
        <v>195</v>
      </c>
      <c r="O2623" s="20">
        <v>45846</v>
      </c>
      <c r="P2623" t="s">
        <v>1084</v>
      </c>
      <c r="Q2623" s="20">
        <v>44870</v>
      </c>
      <c r="S2623" t="s">
        <v>776</v>
      </c>
      <c r="T2623">
        <v>500</v>
      </c>
      <c r="W2623">
        <v>5</v>
      </c>
      <c r="X2623" t="s">
        <v>1085</v>
      </c>
      <c r="AB2623" t="s">
        <v>1086</v>
      </c>
      <c r="AK2623">
        <v>0</v>
      </c>
      <c r="AL2623">
        <v>0</v>
      </c>
      <c r="AN2623" s="20">
        <v>45846</v>
      </c>
    </row>
    <row r="2624" spans="1:40" x14ac:dyDescent="0.25">
      <c r="A2624">
        <v>9265085</v>
      </c>
      <c r="B2624" t="s">
        <v>4307</v>
      </c>
      <c r="C2624" t="s">
        <v>114</v>
      </c>
      <c r="D2624" t="s">
        <v>7</v>
      </c>
      <c r="E2624" t="s">
        <v>7</v>
      </c>
      <c r="G2624" s="20">
        <v>42745</v>
      </c>
      <c r="H2624" t="s">
        <v>58</v>
      </c>
      <c r="I2624">
        <v>-9</v>
      </c>
      <c r="J2624" t="s">
        <v>1087</v>
      </c>
      <c r="L2624" t="s">
        <v>1083</v>
      </c>
      <c r="M2624">
        <v>8920067</v>
      </c>
      <c r="N2624" t="s">
        <v>226</v>
      </c>
      <c r="O2624" s="20">
        <v>45980</v>
      </c>
      <c r="P2624" t="s">
        <v>1084</v>
      </c>
      <c r="Q2624" s="20">
        <v>45617</v>
      </c>
      <c r="S2624" t="s">
        <v>776</v>
      </c>
      <c r="T2624">
        <v>500</v>
      </c>
      <c r="W2624">
        <v>5</v>
      </c>
      <c r="X2624" t="s">
        <v>1085</v>
      </c>
      <c r="AB2624" t="s">
        <v>1086</v>
      </c>
      <c r="AK2624">
        <v>0</v>
      </c>
      <c r="AL2624">
        <v>0</v>
      </c>
      <c r="AN2624" s="20">
        <v>45980</v>
      </c>
    </row>
    <row r="2625" spans="1:40" x14ac:dyDescent="0.25">
      <c r="A2625">
        <v>9261231</v>
      </c>
      <c r="B2625" t="s">
        <v>1407</v>
      </c>
      <c r="C2625" t="s">
        <v>224</v>
      </c>
      <c r="D2625" t="s">
        <v>7</v>
      </c>
      <c r="E2625" t="s">
        <v>58</v>
      </c>
      <c r="G2625" s="20">
        <v>39869</v>
      </c>
      <c r="H2625" t="s">
        <v>487</v>
      </c>
      <c r="I2625">
        <v>-17</v>
      </c>
      <c r="J2625" t="s">
        <v>1087</v>
      </c>
      <c r="L2625" t="s">
        <v>1083</v>
      </c>
      <c r="M2625">
        <v>8920049</v>
      </c>
      <c r="N2625" t="s">
        <v>235</v>
      </c>
      <c r="O2625" s="20">
        <v>45915</v>
      </c>
      <c r="P2625" t="s">
        <v>1084</v>
      </c>
      <c r="Q2625" s="20">
        <v>45202</v>
      </c>
      <c r="S2625" t="s">
        <v>776</v>
      </c>
      <c r="T2625">
        <v>500</v>
      </c>
      <c r="W2625">
        <v>5</v>
      </c>
      <c r="X2625" t="s">
        <v>1085</v>
      </c>
      <c r="AB2625" t="s">
        <v>1086</v>
      </c>
      <c r="AK2625">
        <v>0</v>
      </c>
      <c r="AL2625">
        <v>0</v>
      </c>
      <c r="AN2625" s="20">
        <v>45915</v>
      </c>
    </row>
    <row r="2626" spans="1:40" x14ac:dyDescent="0.25">
      <c r="A2626">
        <v>9266157</v>
      </c>
      <c r="B2626" t="s">
        <v>3847</v>
      </c>
      <c r="C2626" t="s">
        <v>3848</v>
      </c>
      <c r="D2626" t="s">
        <v>58</v>
      </c>
      <c r="G2626" s="20">
        <v>42808</v>
      </c>
      <c r="H2626" t="s">
        <v>58</v>
      </c>
      <c r="I2626">
        <v>-9</v>
      </c>
      <c r="J2626" t="s">
        <v>1087</v>
      </c>
      <c r="L2626" t="s">
        <v>1083</v>
      </c>
      <c r="M2626">
        <v>8920111</v>
      </c>
      <c r="N2626" t="s">
        <v>212</v>
      </c>
      <c r="O2626" s="20">
        <v>45907</v>
      </c>
      <c r="P2626" t="s">
        <v>1084</v>
      </c>
      <c r="Q2626" s="20">
        <v>45907</v>
      </c>
      <c r="S2626" t="s">
        <v>776</v>
      </c>
      <c r="T2626">
        <v>500</v>
      </c>
      <c r="W2626">
        <v>5</v>
      </c>
      <c r="X2626" t="s">
        <v>1085</v>
      </c>
      <c r="AB2626" t="s">
        <v>1086</v>
      </c>
      <c r="AK2626">
        <v>0</v>
      </c>
      <c r="AL2626">
        <v>0</v>
      </c>
      <c r="AN2626" s="20">
        <v>45907</v>
      </c>
    </row>
    <row r="2627" spans="1:40" x14ac:dyDescent="0.25">
      <c r="A2627">
        <v>9264832</v>
      </c>
      <c r="B2627" t="s">
        <v>720</v>
      </c>
      <c r="C2627" t="s">
        <v>94</v>
      </c>
      <c r="D2627" t="s">
        <v>58</v>
      </c>
      <c r="E2627" t="s">
        <v>58</v>
      </c>
      <c r="G2627" s="20">
        <v>41527</v>
      </c>
      <c r="H2627" t="s">
        <v>443</v>
      </c>
      <c r="I2627">
        <v>-13</v>
      </c>
      <c r="J2627" t="s">
        <v>1087</v>
      </c>
      <c r="L2627" t="s">
        <v>1083</v>
      </c>
      <c r="M2627">
        <v>8921190</v>
      </c>
      <c r="N2627" t="s">
        <v>149</v>
      </c>
      <c r="O2627" s="20">
        <v>45874</v>
      </c>
      <c r="P2627" t="s">
        <v>1084</v>
      </c>
      <c r="Q2627" s="20">
        <v>45593</v>
      </c>
      <c r="S2627" t="s">
        <v>776</v>
      </c>
      <c r="T2627">
        <v>500</v>
      </c>
      <c r="W2627">
        <v>5</v>
      </c>
      <c r="X2627" t="s">
        <v>1085</v>
      </c>
      <c r="AB2627" t="s">
        <v>1086</v>
      </c>
      <c r="AK2627">
        <v>0</v>
      </c>
      <c r="AL2627">
        <v>0</v>
      </c>
      <c r="AN2627" s="20">
        <v>45874</v>
      </c>
    </row>
    <row r="2628" spans="1:40" x14ac:dyDescent="0.25">
      <c r="A2628">
        <v>9267339</v>
      </c>
      <c r="B2628" t="s">
        <v>3849</v>
      </c>
      <c r="C2628" t="s">
        <v>65</v>
      </c>
      <c r="D2628" t="s">
        <v>58</v>
      </c>
      <c r="G2628" s="20">
        <v>42853</v>
      </c>
      <c r="H2628" t="s">
        <v>58</v>
      </c>
      <c r="I2628">
        <v>-9</v>
      </c>
      <c r="J2628" t="s">
        <v>1087</v>
      </c>
      <c r="L2628" t="s">
        <v>1083</v>
      </c>
      <c r="M2628">
        <v>8920312</v>
      </c>
      <c r="N2628" t="s">
        <v>193</v>
      </c>
      <c r="O2628" s="20">
        <v>45955</v>
      </c>
      <c r="P2628" t="s">
        <v>1084</v>
      </c>
      <c r="Q2628" s="20">
        <v>45955</v>
      </c>
      <c r="S2628" t="s">
        <v>776</v>
      </c>
      <c r="T2628">
        <v>500</v>
      </c>
      <c r="W2628">
        <v>5</v>
      </c>
      <c r="X2628" t="s">
        <v>1085</v>
      </c>
      <c r="AB2628" t="s">
        <v>1086</v>
      </c>
      <c r="AK2628">
        <v>0</v>
      </c>
      <c r="AL2628">
        <v>0</v>
      </c>
      <c r="AN2628" s="20">
        <v>45955</v>
      </c>
    </row>
    <row r="2629" spans="1:40" x14ac:dyDescent="0.25">
      <c r="A2629">
        <v>9264211</v>
      </c>
      <c r="B2629" t="s">
        <v>2369</v>
      </c>
      <c r="C2629" t="s">
        <v>141</v>
      </c>
      <c r="D2629" t="s">
        <v>58</v>
      </c>
      <c r="E2629" t="s">
        <v>58</v>
      </c>
      <c r="G2629" s="20">
        <v>41826</v>
      </c>
      <c r="H2629" t="s">
        <v>412</v>
      </c>
      <c r="I2629">
        <v>-12</v>
      </c>
      <c r="J2629" t="s">
        <v>1087</v>
      </c>
      <c r="L2629" t="s">
        <v>1083</v>
      </c>
      <c r="M2629">
        <v>8920063</v>
      </c>
      <c r="N2629" t="s">
        <v>232</v>
      </c>
      <c r="O2629" s="20">
        <v>45848</v>
      </c>
      <c r="P2629" t="s">
        <v>1084</v>
      </c>
      <c r="Q2629" s="20">
        <v>45570</v>
      </c>
      <c r="S2629" t="s">
        <v>776</v>
      </c>
      <c r="T2629">
        <v>500</v>
      </c>
      <c r="W2629">
        <v>5</v>
      </c>
      <c r="X2629" t="s">
        <v>1085</v>
      </c>
      <c r="AB2629" t="s">
        <v>1086</v>
      </c>
      <c r="AK2629">
        <v>0</v>
      </c>
      <c r="AL2629">
        <v>0</v>
      </c>
      <c r="AN2629" s="20">
        <v>45848</v>
      </c>
    </row>
    <row r="2630" spans="1:40" x14ac:dyDescent="0.25">
      <c r="A2630">
        <v>9264598</v>
      </c>
      <c r="B2630" t="s">
        <v>2370</v>
      </c>
      <c r="C2630" t="s">
        <v>159</v>
      </c>
      <c r="D2630" t="s">
        <v>7</v>
      </c>
      <c r="E2630" t="s">
        <v>58</v>
      </c>
      <c r="G2630" s="20">
        <v>41929</v>
      </c>
      <c r="H2630" t="s">
        <v>412</v>
      </c>
      <c r="I2630">
        <v>-12</v>
      </c>
      <c r="J2630" t="s">
        <v>1087</v>
      </c>
      <c r="L2630" t="s">
        <v>1083</v>
      </c>
      <c r="M2630">
        <v>8920075</v>
      </c>
      <c r="N2630" t="s">
        <v>57</v>
      </c>
      <c r="O2630" s="20">
        <v>45933</v>
      </c>
      <c r="P2630" t="s">
        <v>1084</v>
      </c>
      <c r="Q2630" s="20">
        <v>45580</v>
      </c>
      <c r="S2630" t="s">
        <v>776</v>
      </c>
      <c r="T2630">
        <v>500</v>
      </c>
      <c r="W2630">
        <v>5</v>
      </c>
      <c r="X2630" t="s">
        <v>1085</v>
      </c>
      <c r="AB2630" t="s">
        <v>1086</v>
      </c>
      <c r="AK2630">
        <v>0</v>
      </c>
      <c r="AL2630">
        <v>0</v>
      </c>
      <c r="AN2630" s="20">
        <v>45916</v>
      </c>
    </row>
    <row r="2631" spans="1:40" x14ac:dyDescent="0.25">
      <c r="A2631">
        <v>9264820</v>
      </c>
      <c r="B2631" t="s">
        <v>2371</v>
      </c>
      <c r="C2631" t="s">
        <v>123</v>
      </c>
      <c r="D2631" t="s">
        <v>7</v>
      </c>
      <c r="E2631" t="s">
        <v>7</v>
      </c>
      <c r="G2631" s="20">
        <v>41115</v>
      </c>
      <c r="H2631" t="s">
        <v>458</v>
      </c>
      <c r="I2631">
        <v>-14</v>
      </c>
      <c r="J2631" t="s">
        <v>1087</v>
      </c>
      <c r="L2631" t="s">
        <v>1083</v>
      </c>
      <c r="M2631">
        <v>8920646</v>
      </c>
      <c r="N2631" t="s">
        <v>175</v>
      </c>
      <c r="O2631" s="20">
        <v>45917</v>
      </c>
      <c r="P2631" t="s">
        <v>1084</v>
      </c>
      <c r="Q2631" s="20">
        <v>45592</v>
      </c>
      <c r="S2631" t="s">
        <v>776</v>
      </c>
      <c r="T2631">
        <v>500</v>
      </c>
      <c r="W2631">
        <v>5</v>
      </c>
      <c r="X2631" t="s">
        <v>1085</v>
      </c>
      <c r="AB2631" t="s">
        <v>1086</v>
      </c>
      <c r="AK2631">
        <v>0</v>
      </c>
      <c r="AL2631">
        <v>0</v>
      </c>
      <c r="AN2631" s="20">
        <v>45917</v>
      </c>
    </row>
    <row r="2632" spans="1:40" x14ac:dyDescent="0.25">
      <c r="A2632">
        <v>9263911</v>
      </c>
      <c r="B2632" t="s">
        <v>1408</v>
      </c>
      <c r="C2632" t="s">
        <v>101</v>
      </c>
      <c r="D2632" t="s">
        <v>7</v>
      </c>
      <c r="E2632" t="s">
        <v>58</v>
      </c>
      <c r="G2632" s="20">
        <v>40100</v>
      </c>
      <c r="H2632" t="s">
        <v>487</v>
      </c>
      <c r="I2632">
        <v>-17</v>
      </c>
      <c r="J2632" t="s">
        <v>1087</v>
      </c>
      <c r="L2632" t="s">
        <v>1083</v>
      </c>
      <c r="M2632">
        <v>8921316</v>
      </c>
      <c r="N2632" t="s">
        <v>135</v>
      </c>
      <c r="O2632" s="20">
        <v>46005</v>
      </c>
      <c r="P2632" t="s">
        <v>1084</v>
      </c>
      <c r="Q2632" s="20">
        <v>45561</v>
      </c>
      <c r="S2632" t="s">
        <v>776</v>
      </c>
      <c r="T2632">
        <v>500</v>
      </c>
      <c r="W2632">
        <v>5</v>
      </c>
      <c r="X2632" t="s">
        <v>1085</v>
      </c>
      <c r="AB2632" t="s">
        <v>1086</v>
      </c>
      <c r="AK2632">
        <v>0</v>
      </c>
      <c r="AL2632">
        <v>0</v>
      </c>
      <c r="AN2632" s="20">
        <v>45928</v>
      </c>
    </row>
    <row r="2633" spans="1:40" x14ac:dyDescent="0.25">
      <c r="A2633">
        <v>9265881</v>
      </c>
      <c r="B2633" t="s">
        <v>1408</v>
      </c>
      <c r="C2633" t="s">
        <v>3850</v>
      </c>
      <c r="D2633" t="s">
        <v>58</v>
      </c>
      <c r="G2633" s="20">
        <v>41753</v>
      </c>
      <c r="H2633" t="s">
        <v>412</v>
      </c>
      <c r="I2633">
        <v>-12</v>
      </c>
      <c r="J2633" t="s">
        <v>1087</v>
      </c>
      <c r="L2633" t="s">
        <v>1083</v>
      </c>
      <c r="M2633">
        <v>8920309</v>
      </c>
      <c r="N2633" t="s">
        <v>195</v>
      </c>
      <c r="O2633" s="20">
        <v>45898</v>
      </c>
      <c r="P2633" t="s">
        <v>1084</v>
      </c>
      <c r="Q2633" s="20">
        <v>45898</v>
      </c>
      <c r="S2633" t="s">
        <v>776</v>
      </c>
      <c r="T2633">
        <v>500</v>
      </c>
      <c r="W2633">
        <v>5</v>
      </c>
      <c r="X2633" t="s">
        <v>1085</v>
      </c>
      <c r="AB2633" t="s">
        <v>1086</v>
      </c>
      <c r="AK2633">
        <v>0</v>
      </c>
      <c r="AL2633">
        <v>0</v>
      </c>
      <c r="AN2633" s="20">
        <v>45898</v>
      </c>
    </row>
    <row r="2634" spans="1:40" x14ac:dyDescent="0.25">
      <c r="A2634">
        <v>9264400</v>
      </c>
      <c r="B2634" t="s">
        <v>1408</v>
      </c>
      <c r="C2634" t="s">
        <v>231</v>
      </c>
      <c r="D2634" t="s">
        <v>7</v>
      </c>
      <c r="E2634" t="s">
        <v>7</v>
      </c>
      <c r="G2634" s="20">
        <v>42556</v>
      </c>
      <c r="H2634" t="s">
        <v>1465</v>
      </c>
      <c r="I2634">
        <v>-10</v>
      </c>
      <c r="J2634" t="s">
        <v>1087</v>
      </c>
      <c r="L2634" t="s">
        <v>1083</v>
      </c>
      <c r="M2634">
        <v>8920389</v>
      </c>
      <c r="N2634" t="s">
        <v>184</v>
      </c>
      <c r="O2634" s="20">
        <v>45931</v>
      </c>
      <c r="P2634" t="s">
        <v>1084</v>
      </c>
      <c r="Q2634" s="20">
        <v>45575</v>
      </c>
      <c r="S2634" t="s">
        <v>776</v>
      </c>
      <c r="T2634">
        <v>504</v>
      </c>
      <c r="W2634">
        <v>5</v>
      </c>
      <c r="X2634" t="s">
        <v>1085</v>
      </c>
      <c r="AB2634" t="s">
        <v>1086</v>
      </c>
      <c r="AK2634">
        <v>0</v>
      </c>
      <c r="AL2634">
        <v>0</v>
      </c>
      <c r="AN2634" s="20">
        <v>45931</v>
      </c>
    </row>
    <row r="2635" spans="1:40" x14ac:dyDescent="0.25">
      <c r="A2635">
        <v>9266181</v>
      </c>
      <c r="B2635" t="s">
        <v>3851</v>
      </c>
      <c r="C2635" t="s">
        <v>62</v>
      </c>
      <c r="D2635" t="s">
        <v>58</v>
      </c>
      <c r="G2635" s="20">
        <v>42706</v>
      </c>
      <c r="H2635" t="s">
        <v>1465</v>
      </c>
      <c r="I2635">
        <v>-10</v>
      </c>
      <c r="J2635" t="s">
        <v>1087</v>
      </c>
      <c r="L2635" t="s">
        <v>1083</v>
      </c>
      <c r="M2635">
        <v>8921458</v>
      </c>
      <c r="N2635" t="s">
        <v>92</v>
      </c>
      <c r="O2635" s="20">
        <v>45907</v>
      </c>
      <c r="P2635" t="s">
        <v>1084</v>
      </c>
      <c r="Q2635" s="20">
        <v>45907</v>
      </c>
      <c r="S2635" t="s">
        <v>776</v>
      </c>
      <c r="T2635">
        <v>500</v>
      </c>
      <c r="W2635">
        <v>5</v>
      </c>
      <c r="X2635" t="s">
        <v>1085</v>
      </c>
      <c r="AB2635" t="s">
        <v>1086</v>
      </c>
      <c r="AK2635">
        <v>0</v>
      </c>
      <c r="AL2635">
        <v>0</v>
      </c>
      <c r="AN2635" s="20">
        <v>45907</v>
      </c>
    </row>
    <row r="2636" spans="1:40" x14ac:dyDescent="0.25">
      <c r="A2636">
        <v>9267111</v>
      </c>
      <c r="B2636" t="s">
        <v>3852</v>
      </c>
      <c r="C2636" t="s">
        <v>104</v>
      </c>
      <c r="D2636" t="s">
        <v>58</v>
      </c>
      <c r="G2636" s="20">
        <v>44644</v>
      </c>
      <c r="H2636" t="s">
        <v>58</v>
      </c>
      <c r="I2636">
        <v>-9</v>
      </c>
      <c r="J2636" t="s">
        <v>1087</v>
      </c>
      <c r="L2636" t="s">
        <v>1083</v>
      </c>
      <c r="M2636">
        <v>8921458</v>
      </c>
      <c r="N2636" t="s">
        <v>92</v>
      </c>
      <c r="O2636" s="20">
        <v>45942</v>
      </c>
      <c r="P2636" t="s">
        <v>1084</v>
      </c>
      <c r="Q2636" s="20">
        <v>45942</v>
      </c>
      <c r="S2636" t="s">
        <v>776</v>
      </c>
      <c r="T2636">
        <v>500</v>
      </c>
      <c r="W2636">
        <v>5</v>
      </c>
      <c r="X2636" t="s">
        <v>1085</v>
      </c>
      <c r="AB2636" t="s">
        <v>1086</v>
      </c>
      <c r="AK2636">
        <v>0</v>
      </c>
      <c r="AL2636">
        <v>0</v>
      </c>
      <c r="AN2636" s="20">
        <v>45942</v>
      </c>
    </row>
    <row r="2637" spans="1:40" x14ac:dyDescent="0.25">
      <c r="A2637">
        <v>9266339</v>
      </c>
      <c r="B2637" t="s">
        <v>3853</v>
      </c>
      <c r="C2637" t="s">
        <v>61</v>
      </c>
      <c r="D2637" t="s">
        <v>58</v>
      </c>
      <c r="G2637" s="20">
        <v>41848</v>
      </c>
      <c r="H2637" t="s">
        <v>412</v>
      </c>
      <c r="I2637">
        <v>-12</v>
      </c>
      <c r="J2637" t="s">
        <v>1087</v>
      </c>
      <c r="L2637" t="s">
        <v>1083</v>
      </c>
      <c r="M2637">
        <v>8920063</v>
      </c>
      <c r="N2637" t="s">
        <v>232</v>
      </c>
      <c r="O2637" s="20">
        <v>45911</v>
      </c>
      <c r="P2637" t="s">
        <v>1084</v>
      </c>
      <c r="Q2637" s="20">
        <v>45911</v>
      </c>
      <c r="S2637" t="s">
        <v>776</v>
      </c>
      <c r="T2637">
        <v>500</v>
      </c>
      <c r="W2637">
        <v>5</v>
      </c>
      <c r="X2637" t="s">
        <v>1085</v>
      </c>
      <c r="AB2637" t="s">
        <v>1086</v>
      </c>
      <c r="AK2637">
        <v>0</v>
      </c>
      <c r="AL2637">
        <v>0</v>
      </c>
      <c r="AN2637" s="20">
        <v>45911</v>
      </c>
    </row>
    <row r="2638" spans="1:40" x14ac:dyDescent="0.25">
      <c r="A2638">
        <v>9258875</v>
      </c>
      <c r="B2638" t="s">
        <v>546</v>
      </c>
      <c r="C2638" t="s">
        <v>137</v>
      </c>
      <c r="D2638" t="s">
        <v>7</v>
      </c>
      <c r="E2638" t="s">
        <v>7</v>
      </c>
      <c r="G2638" s="20">
        <v>42075</v>
      </c>
      <c r="H2638" t="s">
        <v>60</v>
      </c>
      <c r="I2638">
        <v>-11</v>
      </c>
      <c r="J2638" t="s">
        <v>1087</v>
      </c>
      <c r="L2638" t="s">
        <v>1083</v>
      </c>
      <c r="M2638">
        <v>8920309</v>
      </c>
      <c r="N2638" t="s">
        <v>195</v>
      </c>
      <c r="O2638" s="20">
        <v>45845</v>
      </c>
      <c r="P2638" t="s">
        <v>1084</v>
      </c>
      <c r="Q2638" s="20">
        <v>44826</v>
      </c>
      <c r="S2638" t="s">
        <v>776</v>
      </c>
      <c r="T2638">
        <v>574</v>
      </c>
      <c r="W2638">
        <v>5</v>
      </c>
      <c r="X2638" t="s">
        <v>1085</v>
      </c>
      <c r="AB2638" t="s">
        <v>1086</v>
      </c>
      <c r="AK2638">
        <v>0</v>
      </c>
      <c r="AL2638">
        <v>0</v>
      </c>
      <c r="AN2638" s="20">
        <v>45845</v>
      </c>
    </row>
    <row r="2639" spans="1:40" x14ac:dyDescent="0.25">
      <c r="A2639">
        <v>9263343</v>
      </c>
      <c r="B2639" t="s">
        <v>2372</v>
      </c>
      <c r="C2639" t="s">
        <v>61</v>
      </c>
      <c r="D2639" t="s">
        <v>7</v>
      </c>
      <c r="E2639" t="s">
        <v>7</v>
      </c>
      <c r="G2639" s="20">
        <v>40695</v>
      </c>
      <c r="H2639" t="s">
        <v>468</v>
      </c>
      <c r="I2639">
        <v>-15</v>
      </c>
      <c r="J2639" t="s">
        <v>1087</v>
      </c>
      <c r="L2639" t="s">
        <v>1083</v>
      </c>
      <c r="M2639">
        <v>8920075</v>
      </c>
      <c r="N2639" t="s">
        <v>57</v>
      </c>
      <c r="O2639" s="20">
        <v>45923</v>
      </c>
      <c r="P2639" t="s">
        <v>1084</v>
      </c>
      <c r="Q2639" s="20">
        <v>45547</v>
      </c>
      <c r="S2639" t="s">
        <v>776</v>
      </c>
      <c r="T2639">
        <v>553</v>
      </c>
      <c r="W2639">
        <v>5</v>
      </c>
      <c r="X2639" t="s">
        <v>1085</v>
      </c>
      <c r="AB2639" t="s">
        <v>1086</v>
      </c>
      <c r="AK2639">
        <v>0</v>
      </c>
      <c r="AL2639">
        <v>0</v>
      </c>
      <c r="AN2639" s="20">
        <v>45923</v>
      </c>
    </row>
    <row r="2640" spans="1:40" x14ac:dyDescent="0.25">
      <c r="A2640">
        <v>9262383</v>
      </c>
      <c r="B2640" t="s">
        <v>2373</v>
      </c>
      <c r="C2640" t="s">
        <v>140</v>
      </c>
      <c r="D2640" t="s">
        <v>58</v>
      </c>
      <c r="E2640" t="s">
        <v>58</v>
      </c>
      <c r="G2640" s="20">
        <v>40541</v>
      </c>
      <c r="H2640" t="s">
        <v>482</v>
      </c>
      <c r="I2640">
        <v>-16</v>
      </c>
      <c r="J2640" t="s">
        <v>1082</v>
      </c>
      <c r="L2640" t="s">
        <v>1083</v>
      </c>
      <c r="M2640">
        <v>8920309</v>
      </c>
      <c r="N2640" t="s">
        <v>195</v>
      </c>
      <c r="O2640" s="20">
        <v>45845</v>
      </c>
      <c r="P2640" t="s">
        <v>1084</v>
      </c>
      <c r="Q2640" s="20">
        <v>45506</v>
      </c>
      <c r="S2640" t="s">
        <v>776</v>
      </c>
      <c r="T2640">
        <v>500</v>
      </c>
      <c r="W2640">
        <v>5</v>
      </c>
      <c r="X2640" t="s">
        <v>1085</v>
      </c>
      <c r="AB2640" t="s">
        <v>1086</v>
      </c>
      <c r="AK2640">
        <v>0</v>
      </c>
      <c r="AL2640">
        <v>0</v>
      </c>
      <c r="AN2640" s="20">
        <v>45845</v>
      </c>
    </row>
    <row r="2641" spans="1:40" x14ac:dyDescent="0.25">
      <c r="A2641">
        <v>9263514</v>
      </c>
      <c r="B2641" t="s">
        <v>2374</v>
      </c>
      <c r="C2641" t="s">
        <v>2375</v>
      </c>
      <c r="D2641" t="s">
        <v>7</v>
      </c>
      <c r="E2641" t="s">
        <v>58</v>
      </c>
      <c r="G2641" s="20">
        <v>41586</v>
      </c>
      <c r="H2641" t="s">
        <v>443</v>
      </c>
      <c r="I2641">
        <v>-13</v>
      </c>
      <c r="J2641" t="s">
        <v>1087</v>
      </c>
      <c r="L2641" t="s">
        <v>1083</v>
      </c>
      <c r="M2641">
        <v>8920063</v>
      </c>
      <c r="N2641" t="s">
        <v>232</v>
      </c>
      <c r="O2641" s="20">
        <v>46005</v>
      </c>
      <c r="P2641" t="s">
        <v>1084</v>
      </c>
      <c r="Q2641" s="20">
        <v>45550</v>
      </c>
      <c r="S2641" t="s">
        <v>776</v>
      </c>
      <c r="T2641">
        <v>500</v>
      </c>
      <c r="W2641">
        <v>5</v>
      </c>
      <c r="X2641" t="s">
        <v>1085</v>
      </c>
      <c r="AB2641" t="s">
        <v>1086</v>
      </c>
      <c r="AK2641">
        <v>0</v>
      </c>
      <c r="AL2641">
        <v>0</v>
      </c>
      <c r="AN2641" s="20">
        <v>45841</v>
      </c>
    </row>
    <row r="2642" spans="1:40" x14ac:dyDescent="0.25">
      <c r="A2642">
        <v>9258775</v>
      </c>
      <c r="B2642" t="s">
        <v>1004</v>
      </c>
      <c r="C2642" t="s">
        <v>274</v>
      </c>
      <c r="D2642" t="s">
        <v>7</v>
      </c>
      <c r="E2642" t="s">
        <v>7</v>
      </c>
      <c r="G2642" s="20">
        <v>42215</v>
      </c>
      <c r="H2642" t="s">
        <v>60</v>
      </c>
      <c r="I2642">
        <v>-11</v>
      </c>
      <c r="J2642" t="s">
        <v>1087</v>
      </c>
      <c r="L2642" t="s">
        <v>1083</v>
      </c>
      <c r="M2642">
        <v>8920151</v>
      </c>
      <c r="N2642" t="s">
        <v>606</v>
      </c>
      <c r="O2642" s="20">
        <v>45911</v>
      </c>
      <c r="P2642" t="s">
        <v>1084</v>
      </c>
      <c r="Q2642" s="20">
        <v>44822</v>
      </c>
      <c r="S2642" t="s">
        <v>776</v>
      </c>
      <c r="T2642">
        <v>576</v>
      </c>
      <c r="W2642">
        <v>5</v>
      </c>
      <c r="X2642" t="s">
        <v>1085</v>
      </c>
      <c r="AB2642" t="s">
        <v>1086</v>
      </c>
      <c r="AK2642">
        <v>0</v>
      </c>
      <c r="AL2642">
        <v>0</v>
      </c>
      <c r="AN2642" s="20">
        <v>45911</v>
      </c>
    </row>
    <row r="2643" spans="1:40" x14ac:dyDescent="0.25">
      <c r="A2643">
        <v>9265628</v>
      </c>
      <c r="B2643" t="s">
        <v>3854</v>
      </c>
      <c r="C2643" t="s">
        <v>222</v>
      </c>
      <c r="D2643" t="s">
        <v>7</v>
      </c>
      <c r="G2643" s="20">
        <v>42970</v>
      </c>
      <c r="H2643" t="s">
        <v>58</v>
      </c>
      <c r="I2643">
        <v>-9</v>
      </c>
      <c r="J2643" t="s">
        <v>1087</v>
      </c>
      <c r="L2643" t="s">
        <v>1083</v>
      </c>
      <c r="M2643">
        <v>8920309</v>
      </c>
      <c r="N2643" t="s">
        <v>195</v>
      </c>
      <c r="O2643" s="20">
        <v>45985</v>
      </c>
      <c r="P2643" t="s">
        <v>1084</v>
      </c>
      <c r="Q2643" s="20">
        <v>45846</v>
      </c>
      <c r="S2643" t="s">
        <v>776</v>
      </c>
      <c r="T2643">
        <v>500</v>
      </c>
      <c r="W2643">
        <v>5</v>
      </c>
      <c r="X2643" t="s">
        <v>1085</v>
      </c>
      <c r="AB2643" t="s">
        <v>1086</v>
      </c>
      <c r="AK2643">
        <v>0</v>
      </c>
      <c r="AL2643">
        <v>0</v>
      </c>
      <c r="AN2643" s="20">
        <v>45846</v>
      </c>
    </row>
    <row r="2644" spans="1:40" x14ac:dyDescent="0.25">
      <c r="A2644">
        <v>9265749</v>
      </c>
      <c r="B2644" t="s">
        <v>3854</v>
      </c>
      <c r="C2644" t="s">
        <v>3855</v>
      </c>
      <c r="D2644" t="s">
        <v>7</v>
      </c>
      <c r="G2644" s="20">
        <v>42521</v>
      </c>
      <c r="H2644" t="s">
        <v>1465</v>
      </c>
      <c r="I2644">
        <v>-10</v>
      </c>
      <c r="J2644" t="s">
        <v>1087</v>
      </c>
      <c r="L2644" t="s">
        <v>1083</v>
      </c>
      <c r="M2644">
        <v>8920025</v>
      </c>
      <c r="N2644" t="s">
        <v>255</v>
      </c>
      <c r="O2644" s="20">
        <v>45906</v>
      </c>
      <c r="P2644" t="s">
        <v>1084</v>
      </c>
      <c r="Q2644" s="20">
        <v>45859</v>
      </c>
      <c r="S2644" t="s">
        <v>776</v>
      </c>
      <c r="T2644">
        <v>500</v>
      </c>
      <c r="W2644">
        <v>5</v>
      </c>
      <c r="X2644" t="s">
        <v>1085</v>
      </c>
      <c r="AB2644" t="s">
        <v>1086</v>
      </c>
      <c r="AK2644">
        <v>1</v>
      </c>
      <c r="AL2644">
        <v>0</v>
      </c>
      <c r="AN2644" s="20">
        <v>45859</v>
      </c>
    </row>
    <row r="2645" spans="1:40" x14ac:dyDescent="0.25">
      <c r="A2645">
        <v>9256161</v>
      </c>
      <c r="B2645" t="s">
        <v>721</v>
      </c>
      <c r="C2645" t="s">
        <v>722</v>
      </c>
      <c r="D2645" t="s">
        <v>7</v>
      </c>
      <c r="E2645" t="s">
        <v>7</v>
      </c>
      <c r="G2645" s="20">
        <v>41559</v>
      </c>
      <c r="H2645" t="s">
        <v>443</v>
      </c>
      <c r="I2645">
        <v>-13</v>
      </c>
      <c r="J2645" t="s">
        <v>1082</v>
      </c>
      <c r="L2645" t="s">
        <v>1083</v>
      </c>
      <c r="M2645">
        <v>8921256</v>
      </c>
      <c r="N2645" t="s">
        <v>143</v>
      </c>
      <c r="O2645" s="20">
        <v>45901</v>
      </c>
      <c r="P2645" t="s">
        <v>1084</v>
      </c>
      <c r="Q2645" s="20">
        <v>44444</v>
      </c>
      <c r="S2645" t="s">
        <v>776</v>
      </c>
      <c r="T2645">
        <v>678</v>
      </c>
      <c r="W2645">
        <v>6</v>
      </c>
      <c r="X2645" t="s">
        <v>1085</v>
      </c>
      <c r="AB2645" t="s">
        <v>1086</v>
      </c>
      <c r="AK2645">
        <v>0</v>
      </c>
      <c r="AL2645">
        <v>0</v>
      </c>
      <c r="AN2645" s="20">
        <v>45901</v>
      </c>
    </row>
    <row r="2646" spans="1:40" x14ac:dyDescent="0.25">
      <c r="A2646">
        <v>9264833</v>
      </c>
      <c r="B2646" t="s">
        <v>4308</v>
      </c>
      <c r="C2646" t="s">
        <v>4309</v>
      </c>
      <c r="D2646" t="s">
        <v>7</v>
      </c>
      <c r="E2646" t="s">
        <v>58</v>
      </c>
      <c r="G2646" s="20">
        <v>42371</v>
      </c>
      <c r="H2646" t="s">
        <v>1465</v>
      </c>
      <c r="I2646">
        <v>-10</v>
      </c>
      <c r="J2646" t="s">
        <v>1087</v>
      </c>
      <c r="L2646" t="s">
        <v>1083</v>
      </c>
      <c r="M2646">
        <v>8921190</v>
      </c>
      <c r="N2646" t="s">
        <v>149</v>
      </c>
      <c r="O2646" s="20">
        <v>45978</v>
      </c>
      <c r="P2646" t="s">
        <v>1084</v>
      </c>
      <c r="Q2646" s="20">
        <v>45593</v>
      </c>
      <c r="S2646" t="s">
        <v>776</v>
      </c>
      <c r="T2646">
        <v>500</v>
      </c>
      <c r="W2646">
        <v>5</v>
      </c>
      <c r="X2646" t="s">
        <v>1085</v>
      </c>
      <c r="AB2646" t="s">
        <v>1086</v>
      </c>
      <c r="AK2646">
        <v>0</v>
      </c>
      <c r="AL2646">
        <v>0</v>
      </c>
      <c r="AN2646" s="20">
        <v>45978</v>
      </c>
    </row>
    <row r="2647" spans="1:40" x14ac:dyDescent="0.25">
      <c r="A2647">
        <v>9260912</v>
      </c>
      <c r="B2647" t="s">
        <v>1409</v>
      </c>
      <c r="C2647" t="s">
        <v>1098</v>
      </c>
      <c r="D2647" t="s">
        <v>7</v>
      </c>
      <c r="E2647" t="s">
        <v>7</v>
      </c>
      <c r="G2647" s="20">
        <v>40297</v>
      </c>
      <c r="H2647" t="s">
        <v>482</v>
      </c>
      <c r="I2647">
        <v>-16</v>
      </c>
      <c r="J2647" t="s">
        <v>1087</v>
      </c>
      <c r="L2647" t="s">
        <v>1083</v>
      </c>
      <c r="M2647">
        <v>8920151</v>
      </c>
      <c r="N2647" t="s">
        <v>606</v>
      </c>
      <c r="O2647" s="20">
        <v>45884</v>
      </c>
      <c r="P2647" t="s">
        <v>1084</v>
      </c>
      <c r="Q2647" s="20">
        <v>45188</v>
      </c>
      <c r="S2647" t="s">
        <v>776</v>
      </c>
      <c r="T2647">
        <v>563</v>
      </c>
      <c r="W2647">
        <v>5</v>
      </c>
      <c r="X2647" t="s">
        <v>1085</v>
      </c>
      <c r="AB2647" t="s">
        <v>1086</v>
      </c>
      <c r="AK2647">
        <v>0</v>
      </c>
      <c r="AL2647">
        <v>0</v>
      </c>
      <c r="AN2647" s="20">
        <v>45884</v>
      </c>
    </row>
    <row r="2648" spans="1:40" x14ac:dyDescent="0.25">
      <c r="A2648">
        <v>9265661</v>
      </c>
      <c r="B2648" t="s">
        <v>2376</v>
      </c>
      <c r="C2648" t="s">
        <v>96</v>
      </c>
      <c r="D2648" t="s">
        <v>58</v>
      </c>
      <c r="G2648" s="20">
        <v>42184</v>
      </c>
      <c r="H2648" t="s">
        <v>60</v>
      </c>
      <c r="I2648">
        <v>-11</v>
      </c>
      <c r="J2648" t="s">
        <v>1087</v>
      </c>
      <c r="L2648" t="s">
        <v>1083</v>
      </c>
      <c r="M2648">
        <v>8920111</v>
      </c>
      <c r="N2648" t="s">
        <v>212</v>
      </c>
      <c r="O2648" s="20">
        <v>45852</v>
      </c>
      <c r="P2648" t="s">
        <v>1084</v>
      </c>
      <c r="Q2648" s="20">
        <v>45852</v>
      </c>
      <c r="S2648" t="s">
        <v>776</v>
      </c>
      <c r="T2648">
        <v>500</v>
      </c>
      <c r="W2648">
        <v>5</v>
      </c>
      <c r="X2648" t="s">
        <v>1085</v>
      </c>
      <c r="AB2648" t="s">
        <v>1086</v>
      </c>
      <c r="AK2648">
        <v>0</v>
      </c>
      <c r="AL2648">
        <v>0</v>
      </c>
      <c r="AN2648" s="20">
        <v>45852</v>
      </c>
    </row>
    <row r="2649" spans="1:40" x14ac:dyDescent="0.25">
      <c r="A2649">
        <v>9263360</v>
      </c>
      <c r="B2649" t="s">
        <v>2376</v>
      </c>
      <c r="C2649" t="s">
        <v>1700</v>
      </c>
      <c r="D2649" t="s">
        <v>58</v>
      </c>
      <c r="E2649" t="s">
        <v>58</v>
      </c>
      <c r="G2649" s="20">
        <v>41630</v>
      </c>
      <c r="H2649" t="s">
        <v>443</v>
      </c>
      <c r="I2649">
        <v>-13</v>
      </c>
      <c r="J2649" t="s">
        <v>1087</v>
      </c>
      <c r="L2649" t="s">
        <v>1083</v>
      </c>
      <c r="M2649">
        <v>8921256</v>
      </c>
      <c r="N2649" t="s">
        <v>143</v>
      </c>
      <c r="O2649" s="20">
        <v>45927</v>
      </c>
      <c r="P2649" t="s">
        <v>1084</v>
      </c>
      <c r="Q2649" s="20">
        <v>45547</v>
      </c>
      <c r="S2649" t="s">
        <v>776</v>
      </c>
      <c r="T2649">
        <v>500</v>
      </c>
      <c r="W2649">
        <v>5</v>
      </c>
      <c r="X2649" t="s">
        <v>1085</v>
      </c>
      <c r="AB2649" t="s">
        <v>1086</v>
      </c>
      <c r="AK2649">
        <v>0</v>
      </c>
      <c r="AL2649">
        <v>0</v>
      </c>
      <c r="AN2649" s="20">
        <v>45927</v>
      </c>
    </row>
    <row r="2650" spans="1:40" x14ac:dyDescent="0.25">
      <c r="A2650">
        <v>9266770</v>
      </c>
      <c r="B2650" t="s">
        <v>2376</v>
      </c>
      <c r="C2650" t="s">
        <v>188</v>
      </c>
      <c r="D2650" t="s">
        <v>58</v>
      </c>
      <c r="G2650" s="20">
        <v>41321</v>
      </c>
      <c r="H2650" t="s">
        <v>443</v>
      </c>
      <c r="I2650">
        <v>-13</v>
      </c>
      <c r="J2650" t="s">
        <v>1087</v>
      </c>
      <c r="L2650" t="s">
        <v>1083</v>
      </c>
      <c r="M2650">
        <v>8920111</v>
      </c>
      <c r="N2650" t="s">
        <v>212</v>
      </c>
      <c r="O2650" s="20">
        <v>45925</v>
      </c>
      <c r="P2650" t="s">
        <v>1084</v>
      </c>
      <c r="Q2650" s="20">
        <v>45925</v>
      </c>
      <c r="R2650" s="20">
        <v>45902</v>
      </c>
      <c r="S2650" t="s">
        <v>300</v>
      </c>
      <c r="T2650">
        <v>500</v>
      </c>
      <c r="W2650">
        <v>5</v>
      </c>
      <c r="X2650" t="s">
        <v>1085</v>
      </c>
      <c r="AB2650" t="s">
        <v>1086</v>
      </c>
      <c r="AK2650">
        <v>1</v>
      </c>
      <c r="AL2650">
        <v>1</v>
      </c>
      <c r="AN2650" s="20">
        <v>45925</v>
      </c>
    </row>
    <row r="2651" spans="1:40" x14ac:dyDescent="0.25">
      <c r="A2651">
        <v>9253121</v>
      </c>
      <c r="B2651" t="s">
        <v>2377</v>
      </c>
      <c r="C2651" t="s">
        <v>100</v>
      </c>
      <c r="D2651" t="s">
        <v>58</v>
      </c>
      <c r="E2651" t="s">
        <v>58</v>
      </c>
      <c r="G2651" s="20">
        <v>41194</v>
      </c>
      <c r="H2651" t="s">
        <v>458</v>
      </c>
      <c r="I2651">
        <v>-14</v>
      </c>
      <c r="J2651" t="s">
        <v>1087</v>
      </c>
      <c r="L2651" t="s">
        <v>1083</v>
      </c>
      <c r="M2651">
        <v>8920025</v>
      </c>
      <c r="N2651" t="s">
        <v>255</v>
      </c>
      <c r="O2651" s="20">
        <v>45906</v>
      </c>
      <c r="P2651" t="s">
        <v>1084</v>
      </c>
      <c r="Q2651" s="20">
        <v>43381</v>
      </c>
      <c r="S2651" t="s">
        <v>776</v>
      </c>
      <c r="T2651">
        <v>500</v>
      </c>
      <c r="W2651">
        <v>5</v>
      </c>
      <c r="X2651" t="s">
        <v>1085</v>
      </c>
      <c r="AB2651" t="s">
        <v>1086</v>
      </c>
      <c r="AK2651">
        <v>0</v>
      </c>
      <c r="AL2651">
        <v>0</v>
      </c>
      <c r="AN2651" s="20">
        <v>45906</v>
      </c>
    </row>
    <row r="2652" spans="1:40" x14ac:dyDescent="0.25">
      <c r="A2652">
        <v>9266209</v>
      </c>
      <c r="B2652" t="s">
        <v>3856</v>
      </c>
      <c r="C2652" t="s">
        <v>1218</v>
      </c>
      <c r="D2652" t="s">
        <v>58</v>
      </c>
      <c r="G2652" s="20">
        <v>42834</v>
      </c>
      <c r="H2652" t="s">
        <v>58</v>
      </c>
      <c r="I2652">
        <v>-9</v>
      </c>
      <c r="J2652" t="s">
        <v>1082</v>
      </c>
      <c r="L2652" t="s">
        <v>1083</v>
      </c>
      <c r="M2652">
        <v>8921458</v>
      </c>
      <c r="N2652" t="s">
        <v>92</v>
      </c>
      <c r="O2652" s="20">
        <v>45908</v>
      </c>
      <c r="P2652" t="s">
        <v>1084</v>
      </c>
      <c r="Q2652" s="20">
        <v>45908</v>
      </c>
      <c r="S2652" t="s">
        <v>776</v>
      </c>
      <c r="T2652">
        <v>500</v>
      </c>
      <c r="W2652">
        <v>5</v>
      </c>
      <c r="X2652" t="s">
        <v>1085</v>
      </c>
      <c r="AB2652" t="s">
        <v>1086</v>
      </c>
      <c r="AK2652">
        <v>0</v>
      </c>
      <c r="AL2652">
        <v>0</v>
      </c>
      <c r="AN2652" s="20">
        <v>45908</v>
      </c>
    </row>
    <row r="2653" spans="1:40" x14ac:dyDescent="0.25">
      <c r="A2653">
        <v>9262728</v>
      </c>
      <c r="B2653" t="s">
        <v>2378</v>
      </c>
      <c r="C2653" t="s">
        <v>61</v>
      </c>
      <c r="D2653" t="s">
        <v>58</v>
      </c>
      <c r="E2653" t="s">
        <v>58</v>
      </c>
      <c r="G2653" s="20">
        <v>42753</v>
      </c>
      <c r="H2653" t="s">
        <v>58</v>
      </c>
      <c r="I2653">
        <v>-9</v>
      </c>
      <c r="J2653" t="s">
        <v>1087</v>
      </c>
      <c r="L2653" t="s">
        <v>1083</v>
      </c>
      <c r="M2653">
        <v>8921458</v>
      </c>
      <c r="N2653" t="s">
        <v>92</v>
      </c>
      <c r="O2653" s="20">
        <v>45905</v>
      </c>
      <c r="P2653" t="s">
        <v>1084</v>
      </c>
      <c r="Q2653" s="20">
        <v>45540</v>
      </c>
      <c r="S2653" t="s">
        <v>776</v>
      </c>
      <c r="T2653">
        <v>500</v>
      </c>
      <c r="W2653">
        <v>5</v>
      </c>
      <c r="X2653" t="s">
        <v>1085</v>
      </c>
      <c r="AB2653" t="s">
        <v>1086</v>
      </c>
      <c r="AK2653">
        <v>1</v>
      </c>
      <c r="AL2653">
        <v>0</v>
      </c>
      <c r="AN2653" s="20">
        <v>45905</v>
      </c>
    </row>
    <row r="2654" spans="1:40" x14ac:dyDescent="0.25">
      <c r="A2654">
        <v>9262729</v>
      </c>
      <c r="B2654" t="s">
        <v>2378</v>
      </c>
      <c r="C2654" t="s">
        <v>414</v>
      </c>
      <c r="D2654" t="s">
        <v>58</v>
      </c>
      <c r="E2654" t="s">
        <v>58</v>
      </c>
      <c r="G2654" s="20">
        <v>41899</v>
      </c>
      <c r="H2654" t="s">
        <v>412</v>
      </c>
      <c r="I2654">
        <v>-12</v>
      </c>
      <c r="J2654" t="s">
        <v>1087</v>
      </c>
      <c r="L2654" t="s">
        <v>1083</v>
      </c>
      <c r="M2654">
        <v>8921458</v>
      </c>
      <c r="N2654" t="s">
        <v>92</v>
      </c>
      <c r="O2654" s="20">
        <v>45905</v>
      </c>
      <c r="P2654" t="s">
        <v>1084</v>
      </c>
      <c r="Q2654" s="20">
        <v>45540</v>
      </c>
      <c r="S2654" t="s">
        <v>776</v>
      </c>
      <c r="T2654">
        <v>500</v>
      </c>
      <c r="W2654">
        <v>5</v>
      </c>
      <c r="X2654" t="s">
        <v>1085</v>
      </c>
      <c r="AB2654" t="s">
        <v>1086</v>
      </c>
      <c r="AK2654">
        <v>1</v>
      </c>
      <c r="AL2654">
        <v>0</v>
      </c>
      <c r="AN2654" s="20">
        <v>45905</v>
      </c>
    </row>
    <row r="2655" spans="1:40" x14ac:dyDescent="0.25">
      <c r="A2655">
        <v>7527313</v>
      </c>
      <c r="B2655" t="s">
        <v>2379</v>
      </c>
      <c r="C2655" t="s">
        <v>188</v>
      </c>
      <c r="D2655" t="s">
        <v>7</v>
      </c>
      <c r="E2655" t="s">
        <v>7</v>
      </c>
      <c r="G2655" s="20">
        <v>40052</v>
      </c>
      <c r="H2655" t="s">
        <v>487</v>
      </c>
      <c r="I2655">
        <v>-17</v>
      </c>
      <c r="J2655" t="s">
        <v>1087</v>
      </c>
      <c r="L2655" t="s">
        <v>1083</v>
      </c>
      <c r="M2655">
        <v>8920049</v>
      </c>
      <c r="N2655" t="s">
        <v>235</v>
      </c>
      <c r="O2655" s="20">
        <v>45915</v>
      </c>
      <c r="P2655" t="s">
        <v>1084</v>
      </c>
      <c r="Q2655" s="20">
        <v>44506</v>
      </c>
      <c r="S2655" t="s">
        <v>776</v>
      </c>
      <c r="T2655">
        <v>552</v>
      </c>
      <c r="W2655">
        <v>5</v>
      </c>
      <c r="X2655" t="s">
        <v>1085</v>
      </c>
      <c r="AA2655" s="20">
        <v>45474</v>
      </c>
      <c r="AB2655" t="s">
        <v>1086</v>
      </c>
      <c r="AK2655">
        <v>0</v>
      </c>
      <c r="AL2655">
        <v>0</v>
      </c>
      <c r="AN2655" s="20">
        <v>45915</v>
      </c>
    </row>
    <row r="2656" spans="1:40" x14ac:dyDescent="0.25">
      <c r="A2656">
        <v>9265629</v>
      </c>
      <c r="B2656" t="s">
        <v>3857</v>
      </c>
      <c r="C2656" t="s">
        <v>1758</v>
      </c>
      <c r="D2656" t="s">
        <v>58</v>
      </c>
      <c r="G2656" s="20">
        <v>40867</v>
      </c>
      <c r="H2656" t="s">
        <v>468</v>
      </c>
      <c r="I2656">
        <v>-15</v>
      </c>
      <c r="J2656" t="s">
        <v>1082</v>
      </c>
      <c r="L2656" t="s">
        <v>1083</v>
      </c>
      <c r="M2656">
        <v>8920309</v>
      </c>
      <c r="N2656" t="s">
        <v>195</v>
      </c>
      <c r="O2656" s="20">
        <v>45846</v>
      </c>
      <c r="P2656" t="s">
        <v>1084</v>
      </c>
      <c r="Q2656" s="20">
        <v>45846</v>
      </c>
      <c r="S2656" t="s">
        <v>776</v>
      </c>
      <c r="T2656">
        <v>500</v>
      </c>
      <c r="W2656">
        <v>5</v>
      </c>
      <c r="X2656" t="s">
        <v>1085</v>
      </c>
      <c r="AB2656" t="s">
        <v>1086</v>
      </c>
      <c r="AK2656">
        <v>0</v>
      </c>
      <c r="AL2656">
        <v>0</v>
      </c>
      <c r="AN2656" s="20">
        <v>45846</v>
      </c>
    </row>
    <row r="2657" spans="1:40" x14ac:dyDescent="0.25">
      <c r="A2657">
        <v>9266782</v>
      </c>
      <c r="B2657" t="s">
        <v>3858</v>
      </c>
      <c r="C2657" t="s">
        <v>71</v>
      </c>
      <c r="D2657" t="s">
        <v>58</v>
      </c>
      <c r="G2657" s="20">
        <v>42775</v>
      </c>
      <c r="H2657" t="s">
        <v>58</v>
      </c>
      <c r="I2657">
        <v>-9</v>
      </c>
      <c r="J2657" t="s">
        <v>1087</v>
      </c>
      <c r="L2657" t="s">
        <v>1083</v>
      </c>
      <c r="M2657">
        <v>8921190</v>
      </c>
      <c r="N2657" t="s">
        <v>149</v>
      </c>
      <c r="O2657" s="20">
        <v>45925</v>
      </c>
      <c r="P2657" t="s">
        <v>1084</v>
      </c>
      <c r="Q2657" s="20">
        <v>45925</v>
      </c>
      <c r="S2657" t="s">
        <v>776</v>
      </c>
      <c r="T2657">
        <v>500</v>
      </c>
      <c r="W2657">
        <v>5</v>
      </c>
      <c r="X2657" t="s">
        <v>1085</v>
      </c>
      <c r="AB2657" t="s">
        <v>1086</v>
      </c>
      <c r="AK2657">
        <v>0</v>
      </c>
      <c r="AL2657">
        <v>0</v>
      </c>
      <c r="AN2657" s="20">
        <v>45925</v>
      </c>
    </row>
    <row r="2658" spans="1:40" x14ac:dyDescent="0.25">
      <c r="A2658">
        <v>9258670</v>
      </c>
      <c r="B2658" t="s">
        <v>1005</v>
      </c>
      <c r="C2658" t="s">
        <v>116</v>
      </c>
      <c r="D2658" t="s">
        <v>7</v>
      </c>
      <c r="E2658" t="s">
        <v>7</v>
      </c>
      <c r="G2658" s="20">
        <v>40170</v>
      </c>
      <c r="H2658" t="s">
        <v>487</v>
      </c>
      <c r="I2658">
        <v>-17</v>
      </c>
      <c r="J2658" t="s">
        <v>1087</v>
      </c>
      <c r="L2658" t="s">
        <v>1083</v>
      </c>
      <c r="M2658">
        <v>8920312</v>
      </c>
      <c r="N2658" t="s">
        <v>193</v>
      </c>
      <c r="O2658" s="20">
        <v>45906</v>
      </c>
      <c r="P2658" t="s">
        <v>1084</v>
      </c>
      <c r="Q2658" s="20">
        <v>44820</v>
      </c>
      <c r="S2658" t="s">
        <v>776</v>
      </c>
      <c r="T2658">
        <v>822</v>
      </c>
      <c r="W2658">
        <v>8</v>
      </c>
      <c r="X2658" t="s">
        <v>1085</v>
      </c>
      <c r="AB2658" t="s">
        <v>1086</v>
      </c>
      <c r="AK2658">
        <v>0</v>
      </c>
      <c r="AL2658">
        <v>0</v>
      </c>
      <c r="AN2658" s="20">
        <v>45906</v>
      </c>
    </row>
    <row r="2659" spans="1:40" x14ac:dyDescent="0.25">
      <c r="A2659">
        <v>9262384</v>
      </c>
      <c r="B2659" t="s">
        <v>2380</v>
      </c>
      <c r="C2659" t="s">
        <v>108</v>
      </c>
      <c r="D2659" t="s">
        <v>58</v>
      </c>
      <c r="E2659" t="s">
        <v>58</v>
      </c>
      <c r="G2659" s="20">
        <v>41914</v>
      </c>
      <c r="H2659" t="s">
        <v>412</v>
      </c>
      <c r="I2659">
        <v>-12</v>
      </c>
      <c r="J2659" t="s">
        <v>1087</v>
      </c>
      <c r="L2659" t="s">
        <v>1083</v>
      </c>
      <c r="M2659">
        <v>8920309</v>
      </c>
      <c r="N2659" t="s">
        <v>195</v>
      </c>
      <c r="O2659" s="20">
        <v>45845</v>
      </c>
      <c r="P2659" t="s">
        <v>1084</v>
      </c>
      <c r="Q2659" s="20">
        <v>45506</v>
      </c>
      <c r="S2659" t="s">
        <v>776</v>
      </c>
      <c r="T2659">
        <v>500</v>
      </c>
      <c r="W2659">
        <v>5</v>
      </c>
      <c r="X2659" t="s">
        <v>1085</v>
      </c>
      <c r="AB2659" t="s">
        <v>1086</v>
      </c>
      <c r="AK2659">
        <v>0</v>
      </c>
      <c r="AL2659">
        <v>0</v>
      </c>
      <c r="AN2659" s="20">
        <v>45845</v>
      </c>
    </row>
    <row r="2660" spans="1:40" x14ac:dyDescent="0.25">
      <c r="A2660">
        <v>9265079</v>
      </c>
      <c r="B2660" t="s">
        <v>2648</v>
      </c>
      <c r="C2660" t="s">
        <v>438</v>
      </c>
      <c r="D2660" t="s">
        <v>7</v>
      </c>
      <c r="E2660" t="s">
        <v>7</v>
      </c>
      <c r="G2660" s="20">
        <v>42466</v>
      </c>
      <c r="H2660" t="s">
        <v>1465</v>
      </c>
      <c r="I2660">
        <v>-10</v>
      </c>
      <c r="J2660" t="s">
        <v>1087</v>
      </c>
      <c r="L2660" t="s">
        <v>1083</v>
      </c>
      <c r="M2660">
        <v>8921190</v>
      </c>
      <c r="N2660" t="s">
        <v>149</v>
      </c>
      <c r="O2660" s="20">
        <v>45933</v>
      </c>
      <c r="P2660" t="s">
        <v>1084</v>
      </c>
      <c r="Q2660" s="20">
        <v>45616</v>
      </c>
      <c r="S2660" t="s">
        <v>776</v>
      </c>
      <c r="T2660">
        <v>500</v>
      </c>
      <c r="W2660">
        <v>5</v>
      </c>
      <c r="X2660" t="s">
        <v>1085</v>
      </c>
      <c r="AB2660" t="s">
        <v>1086</v>
      </c>
      <c r="AK2660">
        <v>0</v>
      </c>
      <c r="AL2660">
        <v>0</v>
      </c>
      <c r="AN2660" s="20">
        <v>45874</v>
      </c>
    </row>
    <row r="2661" spans="1:40" x14ac:dyDescent="0.25">
      <c r="A2661">
        <v>9261726</v>
      </c>
      <c r="B2661" t="s">
        <v>272</v>
      </c>
      <c r="C2661" t="s">
        <v>91</v>
      </c>
      <c r="D2661" t="s">
        <v>58</v>
      </c>
      <c r="E2661" t="s">
        <v>7</v>
      </c>
      <c r="G2661" s="20">
        <v>40903</v>
      </c>
      <c r="H2661" t="s">
        <v>468</v>
      </c>
      <c r="I2661">
        <v>-15</v>
      </c>
      <c r="J2661" t="s">
        <v>1087</v>
      </c>
      <c r="L2661" t="s">
        <v>1083</v>
      </c>
      <c r="M2661">
        <v>8920312</v>
      </c>
      <c r="N2661" t="s">
        <v>193</v>
      </c>
      <c r="O2661" s="20">
        <v>45968</v>
      </c>
      <c r="P2661" t="s">
        <v>1084</v>
      </c>
      <c r="Q2661" s="20">
        <v>45239</v>
      </c>
      <c r="S2661" t="s">
        <v>776</v>
      </c>
      <c r="T2661">
        <v>500</v>
      </c>
      <c r="W2661">
        <v>5</v>
      </c>
      <c r="X2661" t="s">
        <v>1085</v>
      </c>
      <c r="AB2661" t="s">
        <v>1086</v>
      </c>
      <c r="AK2661">
        <v>0</v>
      </c>
      <c r="AL2661">
        <v>0</v>
      </c>
      <c r="AN2661" s="20">
        <v>45968</v>
      </c>
    </row>
    <row r="2662" spans="1:40" x14ac:dyDescent="0.25">
      <c r="A2662">
        <v>9258674</v>
      </c>
      <c r="B2662" t="s">
        <v>272</v>
      </c>
      <c r="C2662" t="s">
        <v>122</v>
      </c>
      <c r="D2662" t="s">
        <v>7</v>
      </c>
      <c r="E2662" t="s">
        <v>58</v>
      </c>
      <c r="G2662" s="20">
        <v>42313</v>
      </c>
      <c r="H2662" t="s">
        <v>60</v>
      </c>
      <c r="I2662">
        <v>-11</v>
      </c>
      <c r="J2662" t="s">
        <v>1087</v>
      </c>
      <c r="L2662" t="s">
        <v>1083</v>
      </c>
      <c r="M2662">
        <v>8920646</v>
      </c>
      <c r="N2662" t="s">
        <v>175</v>
      </c>
      <c r="O2662" s="20">
        <v>45977</v>
      </c>
      <c r="P2662" t="s">
        <v>1084</v>
      </c>
      <c r="Q2662" s="20">
        <v>44820</v>
      </c>
      <c r="S2662" t="s">
        <v>776</v>
      </c>
      <c r="T2662">
        <v>500</v>
      </c>
      <c r="W2662">
        <v>5</v>
      </c>
      <c r="X2662" t="s">
        <v>1085</v>
      </c>
      <c r="AB2662" t="s">
        <v>1086</v>
      </c>
      <c r="AK2662">
        <v>0</v>
      </c>
      <c r="AL2662">
        <v>0</v>
      </c>
      <c r="AN2662" s="20">
        <v>45925</v>
      </c>
    </row>
    <row r="2663" spans="1:40" x14ac:dyDescent="0.25">
      <c r="A2663">
        <v>9254628</v>
      </c>
      <c r="B2663" t="s">
        <v>272</v>
      </c>
      <c r="C2663" t="s">
        <v>781</v>
      </c>
      <c r="D2663" t="s">
        <v>7</v>
      </c>
      <c r="E2663" t="s">
        <v>7</v>
      </c>
      <c r="G2663" s="20">
        <v>40670</v>
      </c>
      <c r="H2663" t="s">
        <v>468</v>
      </c>
      <c r="I2663">
        <v>-15</v>
      </c>
      <c r="J2663" t="s">
        <v>1087</v>
      </c>
      <c r="L2663" t="s">
        <v>1083</v>
      </c>
      <c r="M2663">
        <v>8920151</v>
      </c>
      <c r="N2663" t="s">
        <v>606</v>
      </c>
      <c r="O2663" s="20">
        <v>45914</v>
      </c>
      <c r="P2663" t="s">
        <v>1084</v>
      </c>
      <c r="Q2663" s="20">
        <v>43740</v>
      </c>
      <c r="S2663" t="s">
        <v>776</v>
      </c>
      <c r="T2663">
        <v>655</v>
      </c>
      <c r="W2663">
        <v>6</v>
      </c>
      <c r="X2663" t="s">
        <v>1085</v>
      </c>
      <c r="AB2663" t="s">
        <v>1086</v>
      </c>
      <c r="AK2663">
        <v>0</v>
      </c>
      <c r="AL2663">
        <v>0</v>
      </c>
      <c r="AN2663" s="20">
        <v>45914</v>
      </c>
    </row>
    <row r="2664" spans="1:40" x14ac:dyDescent="0.25">
      <c r="A2664">
        <v>9260434</v>
      </c>
      <c r="B2664" t="s">
        <v>272</v>
      </c>
      <c r="C2664" t="s">
        <v>282</v>
      </c>
      <c r="D2664" t="s">
        <v>58</v>
      </c>
      <c r="E2664" t="s">
        <v>58</v>
      </c>
      <c r="G2664" s="20">
        <v>41404</v>
      </c>
      <c r="H2664" t="s">
        <v>443</v>
      </c>
      <c r="I2664">
        <v>-13</v>
      </c>
      <c r="J2664" t="s">
        <v>1087</v>
      </c>
      <c r="L2664" t="s">
        <v>1083</v>
      </c>
      <c r="M2664">
        <v>8920503</v>
      </c>
      <c r="N2664" t="s">
        <v>177</v>
      </c>
      <c r="O2664" s="20">
        <v>45905</v>
      </c>
      <c r="P2664" t="s">
        <v>1084</v>
      </c>
      <c r="Q2664" s="20">
        <v>45166</v>
      </c>
      <c r="R2664" s="20">
        <v>45822</v>
      </c>
      <c r="S2664" t="s">
        <v>300</v>
      </c>
      <c r="T2664">
        <v>500</v>
      </c>
      <c r="W2664">
        <v>5</v>
      </c>
      <c r="X2664" t="s">
        <v>1085</v>
      </c>
      <c r="AB2664" t="s">
        <v>1086</v>
      </c>
      <c r="AK2664">
        <v>0</v>
      </c>
      <c r="AL2664">
        <v>0</v>
      </c>
      <c r="AN2664" s="20">
        <v>45905</v>
      </c>
    </row>
    <row r="2665" spans="1:40" x14ac:dyDescent="0.25">
      <c r="A2665">
        <v>9266760</v>
      </c>
      <c r="B2665" t="s">
        <v>272</v>
      </c>
      <c r="C2665" t="s">
        <v>1904</v>
      </c>
      <c r="D2665" t="s">
        <v>58</v>
      </c>
      <c r="G2665" s="20">
        <v>41532</v>
      </c>
      <c r="H2665" t="s">
        <v>443</v>
      </c>
      <c r="I2665">
        <v>-13</v>
      </c>
      <c r="J2665" t="s">
        <v>1087</v>
      </c>
      <c r="L2665" t="s">
        <v>1083</v>
      </c>
      <c r="M2665">
        <v>8921190</v>
      </c>
      <c r="N2665" t="s">
        <v>149</v>
      </c>
      <c r="O2665" s="20">
        <v>45925</v>
      </c>
      <c r="P2665" t="s">
        <v>1084</v>
      </c>
      <c r="Q2665" s="20">
        <v>45925</v>
      </c>
      <c r="S2665" t="s">
        <v>776</v>
      </c>
      <c r="T2665">
        <v>500</v>
      </c>
      <c r="W2665">
        <v>5</v>
      </c>
      <c r="X2665" t="s">
        <v>1085</v>
      </c>
      <c r="AB2665" t="s">
        <v>1086</v>
      </c>
      <c r="AK2665">
        <v>0</v>
      </c>
      <c r="AL2665">
        <v>0</v>
      </c>
      <c r="AN2665" s="20">
        <v>45925</v>
      </c>
    </row>
    <row r="2666" spans="1:40" x14ac:dyDescent="0.25">
      <c r="A2666">
        <v>9267345</v>
      </c>
      <c r="B2666" t="s">
        <v>272</v>
      </c>
      <c r="C2666" t="s">
        <v>141</v>
      </c>
      <c r="D2666" t="s">
        <v>58</v>
      </c>
      <c r="G2666" s="20">
        <v>41747</v>
      </c>
      <c r="H2666" t="s">
        <v>412</v>
      </c>
      <c r="I2666">
        <v>-12</v>
      </c>
      <c r="J2666" t="s">
        <v>1087</v>
      </c>
      <c r="L2666" t="s">
        <v>1083</v>
      </c>
      <c r="M2666">
        <v>8920075</v>
      </c>
      <c r="N2666" t="s">
        <v>57</v>
      </c>
      <c r="O2666" s="20">
        <v>45956</v>
      </c>
      <c r="P2666" t="s">
        <v>1084</v>
      </c>
      <c r="Q2666" s="20">
        <v>45956</v>
      </c>
      <c r="S2666" t="s">
        <v>776</v>
      </c>
      <c r="T2666">
        <v>500</v>
      </c>
      <c r="W2666">
        <v>5</v>
      </c>
      <c r="X2666" t="s">
        <v>1085</v>
      </c>
      <c r="AB2666" t="s">
        <v>1086</v>
      </c>
      <c r="AK2666">
        <v>0</v>
      </c>
      <c r="AL2666">
        <v>0</v>
      </c>
      <c r="AN2666" s="20">
        <v>45956</v>
      </c>
    </row>
    <row r="2667" spans="1:40" x14ac:dyDescent="0.25">
      <c r="A2667">
        <v>9261999</v>
      </c>
      <c r="B2667" t="s">
        <v>1667</v>
      </c>
      <c r="C2667" t="s">
        <v>141</v>
      </c>
      <c r="D2667" t="s">
        <v>58</v>
      </c>
      <c r="E2667" t="s">
        <v>58</v>
      </c>
      <c r="G2667" s="20">
        <v>42060</v>
      </c>
      <c r="H2667" t="s">
        <v>60</v>
      </c>
      <c r="I2667">
        <v>-11</v>
      </c>
      <c r="J2667" t="s">
        <v>1087</v>
      </c>
      <c r="L2667" t="s">
        <v>1083</v>
      </c>
      <c r="M2667">
        <v>8920140</v>
      </c>
      <c r="N2667" t="s">
        <v>511</v>
      </c>
      <c r="O2667" s="20">
        <v>45933</v>
      </c>
      <c r="P2667" t="s">
        <v>1084</v>
      </c>
      <c r="Q2667" s="20">
        <v>45316</v>
      </c>
      <c r="S2667" t="s">
        <v>776</v>
      </c>
      <c r="T2667">
        <v>500</v>
      </c>
      <c r="W2667">
        <v>5</v>
      </c>
      <c r="X2667" t="s">
        <v>1085</v>
      </c>
      <c r="AB2667" t="s">
        <v>1086</v>
      </c>
      <c r="AK2667">
        <v>0</v>
      </c>
      <c r="AL2667">
        <v>0</v>
      </c>
      <c r="AN2667" s="20">
        <v>45933</v>
      </c>
    </row>
    <row r="2668" spans="1:40" x14ac:dyDescent="0.25">
      <c r="A2668">
        <v>9266592</v>
      </c>
      <c r="B2668" t="s">
        <v>3859</v>
      </c>
      <c r="C2668" t="s">
        <v>114</v>
      </c>
      <c r="D2668" t="s">
        <v>58</v>
      </c>
      <c r="G2668" s="20">
        <v>42946</v>
      </c>
      <c r="H2668" t="s">
        <v>58</v>
      </c>
      <c r="I2668">
        <v>-9</v>
      </c>
      <c r="J2668" t="s">
        <v>1087</v>
      </c>
      <c r="L2668" t="s">
        <v>1083</v>
      </c>
      <c r="M2668">
        <v>8920111</v>
      </c>
      <c r="N2668" t="s">
        <v>212</v>
      </c>
      <c r="O2668" s="20">
        <v>45919</v>
      </c>
      <c r="P2668" t="s">
        <v>1084</v>
      </c>
      <c r="Q2668" s="20">
        <v>45919</v>
      </c>
      <c r="S2668" t="s">
        <v>776</v>
      </c>
      <c r="T2668">
        <v>500</v>
      </c>
      <c r="W2668">
        <v>5</v>
      </c>
      <c r="X2668" t="s">
        <v>1085</v>
      </c>
      <c r="AB2668" t="s">
        <v>1086</v>
      </c>
      <c r="AK2668">
        <v>0</v>
      </c>
      <c r="AL2668">
        <v>0</v>
      </c>
      <c r="AN2668" s="20">
        <v>45919</v>
      </c>
    </row>
    <row r="2669" spans="1:40" x14ac:dyDescent="0.25">
      <c r="A2669">
        <v>9266659</v>
      </c>
      <c r="B2669" t="s">
        <v>3860</v>
      </c>
      <c r="C2669" t="s">
        <v>3861</v>
      </c>
      <c r="D2669" t="s">
        <v>58</v>
      </c>
      <c r="G2669" s="20">
        <v>42224</v>
      </c>
      <c r="H2669" t="s">
        <v>60</v>
      </c>
      <c r="I2669">
        <v>-11</v>
      </c>
      <c r="J2669" t="s">
        <v>1087</v>
      </c>
      <c r="L2669" t="s">
        <v>1083</v>
      </c>
      <c r="M2669">
        <v>8920031</v>
      </c>
      <c r="N2669" t="s">
        <v>241</v>
      </c>
      <c r="O2669" s="20">
        <v>45922</v>
      </c>
      <c r="P2669" t="s">
        <v>1084</v>
      </c>
      <c r="Q2669" s="20">
        <v>45922</v>
      </c>
      <c r="S2669" t="s">
        <v>776</v>
      </c>
      <c r="T2669">
        <v>500</v>
      </c>
      <c r="W2669">
        <v>5</v>
      </c>
      <c r="X2669" t="s">
        <v>1085</v>
      </c>
      <c r="AB2669" t="s">
        <v>1086</v>
      </c>
      <c r="AK2669">
        <v>1</v>
      </c>
      <c r="AL2669">
        <v>0</v>
      </c>
      <c r="AN2669" s="20">
        <v>45922</v>
      </c>
    </row>
    <row r="2670" spans="1:40" x14ac:dyDescent="0.25">
      <c r="A2670">
        <v>9266327</v>
      </c>
      <c r="B2670" t="s">
        <v>3862</v>
      </c>
      <c r="C2670" t="s">
        <v>3863</v>
      </c>
      <c r="D2670" t="s">
        <v>58</v>
      </c>
      <c r="G2670" s="20">
        <v>42066</v>
      </c>
      <c r="H2670" t="s">
        <v>60</v>
      </c>
      <c r="I2670">
        <v>-11</v>
      </c>
      <c r="J2670" t="s">
        <v>1087</v>
      </c>
      <c r="L2670" t="s">
        <v>1083</v>
      </c>
      <c r="M2670">
        <v>8920018</v>
      </c>
      <c r="N2670" t="s">
        <v>259</v>
      </c>
      <c r="O2670" s="20">
        <v>45909</v>
      </c>
      <c r="P2670" t="s">
        <v>1084</v>
      </c>
      <c r="Q2670" s="20">
        <v>45910</v>
      </c>
      <c r="S2670" t="s">
        <v>776</v>
      </c>
      <c r="T2670">
        <v>500</v>
      </c>
      <c r="W2670">
        <v>5</v>
      </c>
      <c r="X2670" t="s">
        <v>1085</v>
      </c>
      <c r="AB2670" t="s">
        <v>1086</v>
      </c>
      <c r="AK2670">
        <v>0</v>
      </c>
      <c r="AL2670">
        <v>0</v>
      </c>
    </row>
    <row r="2671" spans="1:40" x14ac:dyDescent="0.25">
      <c r="A2671">
        <v>9266019</v>
      </c>
      <c r="B2671" t="s">
        <v>3864</v>
      </c>
      <c r="C2671" t="s">
        <v>3865</v>
      </c>
      <c r="D2671" t="s">
        <v>58</v>
      </c>
      <c r="G2671" s="20">
        <v>41485</v>
      </c>
      <c r="H2671" t="s">
        <v>443</v>
      </c>
      <c r="I2671">
        <v>-13</v>
      </c>
      <c r="J2671" t="s">
        <v>1087</v>
      </c>
      <c r="L2671" t="s">
        <v>1083</v>
      </c>
      <c r="M2671">
        <v>8921182</v>
      </c>
      <c r="N2671" t="s">
        <v>400</v>
      </c>
      <c r="O2671" s="20">
        <v>45903</v>
      </c>
      <c r="P2671" t="s">
        <v>1084</v>
      </c>
      <c r="Q2671" s="20">
        <v>45903</v>
      </c>
      <c r="R2671" s="20">
        <v>45833</v>
      </c>
      <c r="S2671" t="s">
        <v>300</v>
      </c>
      <c r="T2671">
        <v>500</v>
      </c>
      <c r="W2671">
        <v>5</v>
      </c>
      <c r="X2671" t="s">
        <v>1085</v>
      </c>
      <c r="AB2671" t="s">
        <v>1086</v>
      </c>
      <c r="AK2671">
        <v>0</v>
      </c>
      <c r="AL2671">
        <v>0</v>
      </c>
      <c r="AN2671" s="20">
        <v>45903</v>
      </c>
    </row>
    <row r="2672" spans="1:40" x14ac:dyDescent="0.25">
      <c r="A2672">
        <v>9263976</v>
      </c>
      <c r="B2672" t="s">
        <v>4346</v>
      </c>
      <c r="C2672" t="s">
        <v>796</v>
      </c>
      <c r="D2672" t="s">
        <v>58</v>
      </c>
      <c r="E2672" t="s">
        <v>58</v>
      </c>
      <c r="G2672" s="20">
        <v>40461</v>
      </c>
      <c r="H2672" t="s">
        <v>482</v>
      </c>
      <c r="I2672">
        <v>-16</v>
      </c>
      <c r="J2672" t="s">
        <v>1087</v>
      </c>
      <c r="L2672" t="s">
        <v>1083</v>
      </c>
      <c r="M2672">
        <v>8920111</v>
      </c>
      <c r="N2672" t="s">
        <v>212</v>
      </c>
      <c r="O2672" s="20">
        <v>46021</v>
      </c>
      <c r="P2672" t="s">
        <v>1084</v>
      </c>
      <c r="Q2672" s="20">
        <v>45564</v>
      </c>
      <c r="S2672" t="s">
        <v>776</v>
      </c>
      <c r="T2672">
        <v>500</v>
      </c>
      <c r="W2672">
        <v>5</v>
      </c>
      <c r="X2672" t="s">
        <v>1085</v>
      </c>
      <c r="AB2672" t="s">
        <v>1086</v>
      </c>
      <c r="AK2672">
        <v>0</v>
      </c>
      <c r="AL2672">
        <v>0</v>
      </c>
      <c r="AN2672" s="20">
        <v>46021</v>
      </c>
    </row>
    <row r="2673" spans="1:40" x14ac:dyDescent="0.25">
      <c r="A2673">
        <v>9265554</v>
      </c>
      <c r="B2673" t="s">
        <v>80</v>
      </c>
      <c r="C2673" t="s">
        <v>190</v>
      </c>
      <c r="D2673" t="s">
        <v>1146</v>
      </c>
      <c r="G2673" s="20">
        <v>40323</v>
      </c>
      <c r="H2673" t="s">
        <v>482</v>
      </c>
      <c r="I2673">
        <v>-16</v>
      </c>
      <c r="J2673" t="s">
        <v>1087</v>
      </c>
      <c r="L2673" t="s">
        <v>1083</v>
      </c>
      <c r="M2673">
        <v>8920063</v>
      </c>
      <c r="N2673" t="s">
        <v>232</v>
      </c>
      <c r="O2673" s="20">
        <v>45842</v>
      </c>
      <c r="P2673" t="s">
        <v>1084</v>
      </c>
      <c r="Q2673" s="20">
        <v>45842</v>
      </c>
      <c r="S2673" t="s">
        <v>776</v>
      </c>
      <c r="T2673">
        <v>500</v>
      </c>
      <c r="W2673">
        <v>5</v>
      </c>
      <c r="X2673" t="s">
        <v>1085</v>
      </c>
      <c r="AB2673" t="s">
        <v>1086</v>
      </c>
      <c r="AK2673">
        <v>0</v>
      </c>
      <c r="AL2673">
        <v>0</v>
      </c>
      <c r="AN2673" s="20">
        <v>45842</v>
      </c>
    </row>
    <row r="2674" spans="1:40" x14ac:dyDescent="0.25">
      <c r="A2674">
        <v>9265555</v>
      </c>
      <c r="B2674" t="s">
        <v>80</v>
      </c>
      <c r="C2674" t="s">
        <v>1568</v>
      </c>
      <c r="D2674" t="s">
        <v>1146</v>
      </c>
      <c r="G2674" s="20">
        <v>41270</v>
      </c>
      <c r="H2674" t="s">
        <v>458</v>
      </c>
      <c r="I2674">
        <v>-14</v>
      </c>
      <c r="J2674" t="s">
        <v>1087</v>
      </c>
      <c r="L2674" t="s">
        <v>1083</v>
      </c>
      <c r="M2674">
        <v>8920063</v>
      </c>
      <c r="N2674" t="s">
        <v>232</v>
      </c>
      <c r="O2674" s="20">
        <v>45842</v>
      </c>
      <c r="P2674" t="s">
        <v>1084</v>
      </c>
      <c r="Q2674" s="20">
        <v>45842</v>
      </c>
      <c r="S2674" t="s">
        <v>776</v>
      </c>
      <c r="T2674">
        <v>500</v>
      </c>
      <c r="W2674">
        <v>5</v>
      </c>
      <c r="X2674" t="s">
        <v>1085</v>
      </c>
      <c r="AB2674" t="s">
        <v>1086</v>
      </c>
      <c r="AK2674">
        <v>0</v>
      </c>
      <c r="AL2674">
        <v>0</v>
      </c>
      <c r="AN2674" s="20">
        <v>45842</v>
      </c>
    </row>
    <row r="2675" spans="1:40" x14ac:dyDescent="0.25">
      <c r="A2675">
        <v>9264555</v>
      </c>
      <c r="B2675" t="s">
        <v>80</v>
      </c>
      <c r="C2675" t="s">
        <v>78</v>
      </c>
      <c r="D2675" t="s">
        <v>7</v>
      </c>
      <c r="E2675" t="s">
        <v>58</v>
      </c>
      <c r="G2675" s="20">
        <v>42325</v>
      </c>
      <c r="H2675" t="s">
        <v>60</v>
      </c>
      <c r="I2675">
        <v>-11</v>
      </c>
      <c r="J2675" t="s">
        <v>1087</v>
      </c>
      <c r="L2675" t="s">
        <v>1083</v>
      </c>
      <c r="M2675">
        <v>8920049</v>
      </c>
      <c r="N2675" t="s">
        <v>235</v>
      </c>
      <c r="O2675" s="20">
        <v>45915</v>
      </c>
      <c r="P2675" t="s">
        <v>1084</v>
      </c>
      <c r="Q2675" s="20">
        <v>45579</v>
      </c>
      <c r="S2675" t="s">
        <v>776</v>
      </c>
      <c r="T2675">
        <v>500</v>
      </c>
      <c r="W2675">
        <v>5</v>
      </c>
      <c r="X2675" t="s">
        <v>1085</v>
      </c>
      <c r="AB2675" t="s">
        <v>1086</v>
      </c>
      <c r="AK2675">
        <v>0</v>
      </c>
      <c r="AL2675">
        <v>0</v>
      </c>
      <c r="AN2675" s="20">
        <v>45915</v>
      </c>
    </row>
    <row r="2676" spans="1:40" x14ac:dyDescent="0.25">
      <c r="A2676">
        <v>9262905</v>
      </c>
      <c r="B2676" t="s">
        <v>2381</v>
      </c>
      <c r="C2676" t="s">
        <v>1027</v>
      </c>
      <c r="D2676" t="s">
        <v>58</v>
      </c>
      <c r="E2676" t="s">
        <v>58</v>
      </c>
      <c r="G2676" s="20">
        <v>41654</v>
      </c>
      <c r="H2676" t="s">
        <v>412</v>
      </c>
      <c r="I2676">
        <v>-12</v>
      </c>
      <c r="J2676" t="s">
        <v>1087</v>
      </c>
      <c r="L2676" t="s">
        <v>1083</v>
      </c>
      <c r="M2676">
        <v>8920031</v>
      </c>
      <c r="N2676" t="s">
        <v>241</v>
      </c>
      <c r="O2676" s="20">
        <v>45907</v>
      </c>
      <c r="P2676" t="s">
        <v>1084</v>
      </c>
      <c r="Q2676" s="20">
        <v>45544</v>
      </c>
      <c r="S2676" t="s">
        <v>776</v>
      </c>
      <c r="T2676">
        <v>500</v>
      </c>
      <c r="W2676">
        <v>5</v>
      </c>
      <c r="X2676" t="s">
        <v>1085</v>
      </c>
      <c r="AB2676" t="s">
        <v>1086</v>
      </c>
      <c r="AK2676">
        <v>1</v>
      </c>
      <c r="AL2676">
        <v>1</v>
      </c>
      <c r="AN2676" s="20">
        <v>45907</v>
      </c>
    </row>
    <row r="2677" spans="1:40" x14ac:dyDescent="0.25">
      <c r="A2677">
        <v>9265089</v>
      </c>
      <c r="B2677" t="s">
        <v>4310</v>
      </c>
      <c r="C2677" t="s">
        <v>116</v>
      </c>
      <c r="D2677" t="s">
        <v>7</v>
      </c>
      <c r="E2677" t="s">
        <v>7</v>
      </c>
      <c r="G2677" s="20">
        <v>42391</v>
      </c>
      <c r="H2677" t="s">
        <v>1465</v>
      </c>
      <c r="I2677">
        <v>-10</v>
      </c>
      <c r="J2677" t="s">
        <v>1087</v>
      </c>
      <c r="L2677" t="s">
        <v>1083</v>
      </c>
      <c r="M2677">
        <v>8920067</v>
      </c>
      <c r="N2677" t="s">
        <v>226</v>
      </c>
      <c r="O2677" s="20">
        <v>45980</v>
      </c>
      <c r="P2677" t="s">
        <v>1084</v>
      </c>
      <c r="Q2677" s="20">
        <v>45617</v>
      </c>
      <c r="S2677" t="s">
        <v>776</v>
      </c>
      <c r="T2677">
        <v>500</v>
      </c>
      <c r="W2677">
        <v>5</v>
      </c>
      <c r="X2677" t="s">
        <v>1085</v>
      </c>
      <c r="AB2677" t="s">
        <v>1086</v>
      </c>
      <c r="AK2677">
        <v>0</v>
      </c>
      <c r="AL2677">
        <v>0</v>
      </c>
      <c r="AN2677" s="20">
        <v>45980</v>
      </c>
    </row>
    <row r="2678" spans="1:40" x14ac:dyDescent="0.25">
      <c r="A2678">
        <v>9263885</v>
      </c>
      <c r="B2678" t="s">
        <v>2382</v>
      </c>
      <c r="C2678" t="s">
        <v>574</v>
      </c>
      <c r="D2678" t="s">
        <v>58</v>
      </c>
      <c r="E2678" t="s">
        <v>58</v>
      </c>
      <c r="G2678" s="20">
        <v>43237</v>
      </c>
      <c r="H2678" t="s">
        <v>58</v>
      </c>
      <c r="I2678">
        <v>-9</v>
      </c>
      <c r="J2678" t="s">
        <v>1087</v>
      </c>
      <c r="L2678" t="s">
        <v>1083</v>
      </c>
      <c r="M2678">
        <v>8921316</v>
      </c>
      <c r="N2678" t="s">
        <v>135</v>
      </c>
      <c r="O2678" s="20">
        <v>45919</v>
      </c>
      <c r="P2678" t="s">
        <v>1084</v>
      </c>
      <c r="Q2678" s="20">
        <v>45561</v>
      </c>
      <c r="S2678" t="s">
        <v>776</v>
      </c>
      <c r="T2678">
        <v>500</v>
      </c>
      <c r="W2678">
        <v>5</v>
      </c>
      <c r="X2678" t="s">
        <v>1085</v>
      </c>
      <c r="AB2678" t="s">
        <v>1086</v>
      </c>
      <c r="AK2678">
        <v>0</v>
      </c>
      <c r="AL2678">
        <v>0</v>
      </c>
      <c r="AN2678" s="20">
        <v>45919</v>
      </c>
    </row>
    <row r="2679" spans="1:40" x14ac:dyDescent="0.25">
      <c r="A2679">
        <v>9265710</v>
      </c>
      <c r="B2679" t="s">
        <v>3866</v>
      </c>
      <c r="C2679" t="s">
        <v>1886</v>
      </c>
      <c r="D2679" t="s">
        <v>58</v>
      </c>
      <c r="G2679" s="20">
        <v>41404</v>
      </c>
      <c r="H2679" t="s">
        <v>443</v>
      </c>
      <c r="I2679">
        <v>-13</v>
      </c>
      <c r="J2679" t="s">
        <v>1082</v>
      </c>
      <c r="L2679" t="s">
        <v>1083</v>
      </c>
      <c r="M2679">
        <v>8920025</v>
      </c>
      <c r="N2679" t="s">
        <v>255</v>
      </c>
      <c r="O2679" s="20">
        <v>45855</v>
      </c>
      <c r="P2679" t="s">
        <v>1084</v>
      </c>
      <c r="Q2679" s="20">
        <v>45855</v>
      </c>
      <c r="S2679" t="s">
        <v>776</v>
      </c>
      <c r="T2679">
        <v>500</v>
      </c>
      <c r="W2679">
        <v>5</v>
      </c>
      <c r="X2679" t="s">
        <v>1085</v>
      </c>
      <c r="AB2679" t="s">
        <v>1086</v>
      </c>
      <c r="AK2679">
        <v>1</v>
      </c>
      <c r="AL2679">
        <v>0</v>
      </c>
      <c r="AN2679" s="20">
        <v>45855</v>
      </c>
    </row>
    <row r="2680" spans="1:40" x14ac:dyDescent="0.25">
      <c r="A2680">
        <v>9266815</v>
      </c>
      <c r="B2680" t="s">
        <v>3867</v>
      </c>
      <c r="C2680" t="s">
        <v>3868</v>
      </c>
      <c r="D2680" t="s">
        <v>58</v>
      </c>
      <c r="G2680" s="20">
        <v>40793</v>
      </c>
      <c r="H2680" t="s">
        <v>468</v>
      </c>
      <c r="I2680">
        <v>-15</v>
      </c>
      <c r="J2680" t="s">
        <v>1082</v>
      </c>
      <c r="L2680" t="s">
        <v>1083</v>
      </c>
      <c r="M2680">
        <v>8920389</v>
      </c>
      <c r="N2680" t="s">
        <v>184</v>
      </c>
      <c r="O2680" s="20">
        <v>45926</v>
      </c>
      <c r="P2680" t="s">
        <v>1084</v>
      </c>
      <c r="Q2680" s="20">
        <v>45926</v>
      </c>
      <c r="S2680" t="s">
        <v>776</v>
      </c>
      <c r="T2680">
        <v>500</v>
      </c>
      <c r="W2680">
        <v>5</v>
      </c>
      <c r="X2680" t="s">
        <v>1085</v>
      </c>
      <c r="AB2680" t="s">
        <v>1086</v>
      </c>
      <c r="AK2680">
        <v>0</v>
      </c>
      <c r="AL2680">
        <v>0</v>
      </c>
      <c r="AN2680" s="20">
        <v>45926</v>
      </c>
    </row>
    <row r="2681" spans="1:40" x14ac:dyDescent="0.25">
      <c r="A2681">
        <v>9265921</v>
      </c>
      <c r="B2681" t="s">
        <v>3869</v>
      </c>
      <c r="C2681" t="s">
        <v>61</v>
      </c>
      <c r="D2681" t="s">
        <v>58</v>
      </c>
      <c r="G2681" s="20">
        <v>41256</v>
      </c>
      <c r="H2681" t="s">
        <v>458</v>
      </c>
      <c r="I2681">
        <v>-14</v>
      </c>
      <c r="J2681" t="s">
        <v>1087</v>
      </c>
      <c r="L2681" t="s">
        <v>1083</v>
      </c>
      <c r="M2681">
        <v>8921256</v>
      </c>
      <c r="N2681" t="s">
        <v>143</v>
      </c>
      <c r="O2681" s="20">
        <v>45899</v>
      </c>
      <c r="P2681" t="s">
        <v>1084</v>
      </c>
      <c r="Q2681" s="20">
        <v>45899</v>
      </c>
      <c r="S2681" t="s">
        <v>776</v>
      </c>
      <c r="T2681">
        <v>500</v>
      </c>
      <c r="W2681">
        <v>5</v>
      </c>
      <c r="X2681" t="s">
        <v>1085</v>
      </c>
      <c r="AB2681" t="s">
        <v>1086</v>
      </c>
      <c r="AK2681">
        <v>0</v>
      </c>
      <c r="AL2681">
        <v>0</v>
      </c>
      <c r="AN2681" s="20">
        <v>45899</v>
      </c>
    </row>
    <row r="2682" spans="1:40" x14ac:dyDescent="0.25">
      <c r="A2682">
        <v>9264324</v>
      </c>
      <c r="B2682" t="s">
        <v>2383</v>
      </c>
      <c r="C2682" t="s">
        <v>61</v>
      </c>
      <c r="D2682" t="s">
        <v>58</v>
      </c>
      <c r="E2682" t="s">
        <v>58</v>
      </c>
      <c r="G2682" s="20">
        <v>41541</v>
      </c>
      <c r="H2682" t="s">
        <v>443</v>
      </c>
      <c r="I2682">
        <v>-13</v>
      </c>
      <c r="J2682" t="s">
        <v>1087</v>
      </c>
      <c r="L2682" t="s">
        <v>1083</v>
      </c>
      <c r="M2682">
        <v>8920234</v>
      </c>
      <c r="N2682" t="s">
        <v>208</v>
      </c>
      <c r="O2682" s="20">
        <v>45912</v>
      </c>
      <c r="P2682" t="s">
        <v>1084</v>
      </c>
      <c r="Q2682" s="20">
        <v>45573</v>
      </c>
      <c r="S2682" t="s">
        <v>776</v>
      </c>
      <c r="T2682">
        <v>500</v>
      </c>
      <c r="W2682">
        <v>5</v>
      </c>
      <c r="X2682" t="s">
        <v>1085</v>
      </c>
      <c r="AB2682" t="s">
        <v>1086</v>
      </c>
      <c r="AK2682">
        <v>1</v>
      </c>
      <c r="AL2682">
        <v>0</v>
      </c>
      <c r="AN2682" s="20">
        <v>45912</v>
      </c>
    </row>
    <row r="2683" spans="1:40" x14ac:dyDescent="0.25">
      <c r="A2683">
        <v>9256444</v>
      </c>
      <c r="B2683" t="s">
        <v>590</v>
      </c>
      <c r="C2683" t="s">
        <v>782</v>
      </c>
      <c r="D2683" t="s">
        <v>7</v>
      </c>
      <c r="E2683" t="s">
        <v>7</v>
      </c>
      <c r="G2683" s="20">
        <v>42311</v>
      </c>
      <c r="H2683" t="s">
        <v>60</v>
      </c>
      <c r="I2683">
        <v>-11</v>
      </c>
      <c r="J2683" t="s">
        <v>1087</v>
      </c>
      <c r="L2683" t="s">
        <v>1083</v>
      </c>
      <c r="M2683">
        <v>8920031</v>
      </c>
      <c r="N2683" t="s">
        <v>241</v>
      </c>
      <c r="O2683" s="20">
        <v>45914</v>
      </c>
      <c r="P2683" t="s">
        <v>1084</v>
      </c>
      <c r="Q2683" s="20">
        <v>44458</v>
      </c>
      <c r="S2683" t="s">
        <v>776</v>
      </c>
      <c r="T2683">
        <v>500</v>
      </c>
      <c r="W2683">
        <v>5</v>
      </c>
      <c r="X2683" t="s">
        <v>1085</v>
      </c>
      <c r="AB2683" t="s">
        <v>1086</v>
      </c>
      <c r="AK2683">
        <v>1</v>
      </c>
      <c r="AL2683">
        <v>0</v>
      </c>
      <c r="AN2683" s="20">
        <v>45914</v>
      </c>
    </row>
    <row r="2684" spans="1:40" x14ac:dyDescent="0.25">
      <c r="A2684">
        <v>9263795</v>
      </c>
      <c r="B2684" t="s">
        <v>590</v>
      </c>
      <c r="C2684" t="s">
        <v>2384</v>
      </c>
      <c r="D2684" t="s">
        <v>58</v>
      </c>
      <c r="E2684" t="s">
        <v>58</v>
      </c>
      <c r="G2684" s="20">
        <v>42034</v>
      </c>
      <c r="H2684" t="s">
        <v>60</v>
      </c>
      <c r="I2684">
        <v>-11</v>
      </c>
      <c r="J2684" t="s">
        <v>1087</v>
      </c>
      <c r="L2684" t="s">
        <v>1083</v>
      </c>
      <c r="M2684">
        <v>8920063</v>
      </c>
      <c r="N2684" t="s">
        <v>232</v>
      </c>
      <c r="O2684" s="20">
        <v>45901</v>
      </c>
      <c r="P2684" t="s">
        <v>1084</v>
      </c>
      <c r="Q2684" s="20">
        <v>45557</v>
      </c>
      <c r="S2684" t="s">
        <v>776</v>
      </c>
      <c r="T2684">
        <v>500</v>
      </c>
      <c r="W2684">
        <v>5</v>
      </c>
      <c r="X2684" t="s">
        <v>1085</v>
      </c>
      <c r="AB2684" t="s">
        <v>1086</v>
      </c>
      <c r="AK2684">
        <v>0</v>
      </c>
      <c r="AL2684">
        <v>0</v>
      </c>
      <c r="AN2684" s="20">
        <v>45901</v>
      </c>
    </row>
    <row r="2685" spans="1:40" x14ac:dyDescent="0.25">
      <c r="A2685">
        <v>9256445</v>
      </c>
      <c r="B2685" t="s">
        <v>590</v>
      </c>
      <c r="C2685" t="s">
        <v>723</v>
      </c>
      <c r="D2685" t="s">
        <v>7</v>
      </c>
      <c r="E2685" t="s">
        <v>7</v>
      </c>
      <c r="G2685" s="20">
        <v>41531</v>
      </c>
      <c r="H2685" t="s">
        <v>443</v>
      </c>
      <c r="I2685">
        <v>-13</v>
      </c>
      <c r="J2685" t="s">
        <v>1087</v>
      </c>
      <c r="L2685" t="s">
        <v>1083</v>
      </c>
      <c r="M2685">
        <v>8920031</v>
      </c>
      <c r="N2685" t="s">
        <v>241</v>
      </c>
      <c r="O2685" s="20">
        <v>45911</v>
      </c>
      <c r="P2685" t="s">
        <v>1084</v>
      </c>
      <c r="Q2685" s="20">
        <v>44458</v>
      </c>
      <c r="S2685" t="s">
        <v>776</v>
      </c>
      <c r="T2685">
        <v>603</v>
      </c>
      <c r="W2685">
        <v>6</v>
      </c>
      <c r="X2685" t="s">
        <v>1085</v>
      </c>
      <c r="AB2685" t="s">
        <v>1086</v>
      </c>
      <c r="AK2685">
        <v>1</v>
      </c>
      <c r="AL2685">
        <v>0</v>
      </c>
      <c r="AN2685" s="20">
        <v>45911</v>
      </c>
    </row>
    <row r="2686" spans="1:40" x14ac:dyDescent="0.25">
      <c r="A2686">
        <v>9266308</v>
      </c>
      <c r="B2686" t="s">
        <v>590</v>
      </c>
      <c r="C2686" t="s">
        <v>3870</v>
      </c>
      <c r="D2686" t="s">
        <v>58</v>
      </c>
      <c r="G2686" s="20">
        <v>42965</v>
      </c>
      <c r="H2686" t="s">
        <v>58</v>
      </c>
      <c r="I2686">
        <v>-9</v>
      </c>
      <c r="J2686" t="s">
        <v>1087</v>
      </c>
      <c r="L2686" t="s">
        <v>1083</v>
      </c>
      <c r="M2686">
        <v>8920063</v>
      </c>
      <c r="N2686" t="s">
        <v>232</v>
      </c>
      <c r="O2686" s="20">
        <v>45910</v>
      </c>
      <c r="P2686" t="s">
        <v>1084</v>
      </c>
      <c r="Q2686" s="20">
        <v>45910</v>
      </c>
      <c r="S2686" t="s">
        <v>776</v>
      </c>
      <c r="T2686">
        <v>500</v>
      </c>
      <c r="W2686">
        <v>5</v>
      </c>
      <c r="X2686" t="s">
        <v>1085</v>
      </c>
      <c r="AB2686" t="s">
        <v>1086</v>
      </c>
      <c r="AK2686">
        <v>0</v>
      </c>
      <c r="AL2686">
        <v>0</v>
      </c>
      <c r="AN2686" s="20">
        <v>45910</v>
      </c>
    </row>
    <row r="2687" spans="1:40" x14ac:dyDescent="0.25">
      <c r="A2687">
        <v>9266939</v>
      </c>
      <c r="B2687" t="s">
        <v>3871</v>
      </c>
      <c r="C2687" t="s">
        <v>188</v>
      </c>
      <c r="D2687" t="s">
        <v>58</v>
      </c>
      <c r="G2687" s="20">
        <v>42412</v>
      </c>
      <c r="H2687" t="s">
        <v>1465</v>
      </c>
      <c r="I2687">
        <v>-10</v>
      </c>
      <c r="J2687" t="s">
        <v>1087</v>
      </c>
      <c r="L2687" t="s">
        <v>1083</v>
      </c>
      <c r="M2687">
        <v>8920389</v>
      </c>
      <c r="N2687" t="s">
        <v>184</v>
      </c>
      <c r="O2687" s="20">
        <v>45931</v>
      </c>
      <c r="P2687" t="s">
        <v>1084</v>
      </c>
      <c r="Q2687" s="20">
        <v>45931</v>
      </c>
      <c r="S2687" t="s">
        <v>776</v>
      </c>
      <c r="T2687">
        <v>500</v>
      </c>
      <c r="W2687">
        <v>5</v>
      </c>
      <c r="X2687" t="s">
        <v>1085</v>
      </c>
      <c r="AB2687" t="s">
        <v>1086</v>
      </c>
      <c r="AK2687">
        <v>0</v>
      </c>
      <c r="AL2687">
        <v>0</v>
      </c>
      <c r="AN2687" s="20">
        <v>45931</v>
      </c>
    </row>
    <row r="2688" spans="1:40" x14ac:dyDescent="0.25">
      <c r="A2688">
        <v>9259995</v>
      </c>
      <c r="B2688" t="s">
        <v>1544</v>
      </c>
      <c r="C2688" t="s">
        <v>123</v>
      </c>
      <c r="D2688" t="s">
        <v>7</v>
      </c>
      <c r="E2688" t="s">
        <v>7</v>
      </c>
      <c r="G2688" s="20">
        <v>41678</v>
      </c>
      <c r="H2688" t="s">
        <v>412</v>
      </c>
      <c r="I2688">
        <v>-12</v>
      </c>
      <c r="J2688" t="s">
        <v>1087</v>
      </c>
      <c r="L2688" t="s">
        <v>1083</v>
      </c>
      <c r="M2688">
        <v>8920075</v>
      </c>
      <c r="N2688" t="s">
        <v>57</v>
      </c>
      <c r="O2688" s="20">
        <v>45918</v>
      </c>
      <c r="P2688" t="s">
        <v>1084</v>
      </c>
      <c r="Q2688" s="20">
        <v>44904</v>
      </c>
      <c r="S2688" t="s">
        <v>776</v>
      </c>
      <c r="T2688">
        <v>512</v>
      </c>
      <c r="W2688">
        <v>5</v>
      </c>
      <c r="X2688" t="s">
        <v>1085</v>
      </c>
      <c r="AB2688" t="s">
        <v>1086</v>
      </c>
      <c r="AK2688">
        <v>0</v>
      </c>
      <c r="AL2688">
        <v>0</v>
      </c>
      <c r="AN2688" s="20">
        <v>45918</v>
      </c>
    </row>
    <row r="2689" spans="1:40" x14ac:dyDescent="0.25">
      <c r="A2689">
        <v>9266820</v>
      </c>
      <c r="B2689" t="s">
        <v>416</v>
      </c>
      <c r="C2689" t="s">
        <v>103</v>
      </c>
      <c r="D2689" t="s">
        <v>58</v>
      </c>
      <c r="G2689" s="20">
        <v>42457</v>
      </c>
      <c r="H2689" t="s">
        <v>1465</v>
      </c>
      <c r="I2689">
        <v>-10</v>
      </c>
      <c r="J2689" t="s">
        <v>1087</v>
      </c>
      <c r="L2689" t="s">
        <v>1083</v>
      </c>
      <c r="M2689">
        <v>8921190</v>
      </c>
      <c r="N2689" t="s">
        <v>149</v>
      </c>
      <c r="O2689" s="20">
        <v>45926</v>
      </c>
      <c r="P2689" t="s">
        <v>1084</v>
      </c>
      <c r="Q2689" s="20">
        <v>45926</v>
      </c>
      <c r="S2689" t="s">
        <v>776</v>
      </c>
      <c r="T2689">
        <v>500</v>
      </c>
      <c r="W2689">
        <v>5</v>
      </c>
      <c r="X2689" t="s">
        <v>1085</v>
      </c>
      <c r="AB2689" t="s">
        <v>1086</v>
      </c>
      <c r="AK2689">
        <v>0</v>
      </c>
      <c r="AL2689">
        <v>0</v>
      </c>
      <c r="AN2689" s="20">
        <v>45926</v>
      </c>
    </row>
    <row r="2690" spans="1:40" x14ac:dyDescent="0.25">
      <c r="A2690">
        <v>9257714</v>
      </c>
      <c r="B2690" t="s">
        <v>805</v>
      </c>
      <c r="C2690" t="s">
        <v>181</v>
      </c>
      <c r="D2690" t="s">
        <v>7</v>
      </c>
      <c r="E2690" t="s">
        <v>7</v>
      </c>
      <c r="G2690" s="20">
        <v>40207</v>
      </c>
      <c r="H2690" t="s">
        <v>482</v>
      </c>
      <c r="I2690">
        <v>-16</v>
      </c>
      <c r="J2690" t="s">
        <v>1087</v>
      </c>
      <c r="L2690" t="s">
        <v>1083</v>
      </c>
      <c r="M2690">
        <v>8920646</v>
      </c>
      <c r="N2690" t="s">
        <v>175</v>
      </c>
      <c r="O2690" s="20">
        <v>45935</v>
      </c>
      <c r="P2690" t="s">
        <v>1084</v>
      </c>
      <c r="Q2690" s="20">
        <v>44548</v>
      </c>
      <c r="S2690" t="s">
        <v>776</v>
      </c>
      <c r="T2690">
        <v>500</v>
      </c>
      <c r="W2690">
        <v>5</v>
      </c>
      <c r="X2690" t="s">
        <v>1085</v>
      </c>
      <c r="AB2690" t="s">
        <v>1086</v>
      </c>
      <c r="AK2690">
        <v>0</v>
      </c>
      <c r="AL2690">
        <v>0</v>
      </c>
      <c r="AN2690" s="20">
        <v>45875</v>
      </c>
    </row>
    <row r="2691" spans="1:40" x14ac:dyDescent="0.25">
      <c r="A2691">
        <v>9263973</v>
      </c>
      <c r="B2691" t="s">
        <v>2385</v>
      </c>
      <c r="C2691" t="s">
        <v>209</v>
      </c>
      <c r="D2691" t="s">
        <v>7</v>
      </c>
      <c r="E2691" t="s">
        <v>58</v>
      </c>
      <c r="G2691" s="20">
        <v>42862</v>
      </c>
      <c r="H2691" t="s">
        <v>58</v>
      </c>
      <c r="I2691">
        <v>-9</v>
      </c>
      <c r="J2691" t="s">
        <v>1087</v>
      </c>
      <c r="L2691" t="s">
        <v>1083</v>
      </c>
      <c r="M2691">
        <v>8920066</v>
      </c>
      <c r="N2691" t="s">
        <v>230</v>
      </c>
      <c r="O2691" s="20">
        <v>45917</v>
      </c>
      <c r="P2691" t="s">
        <v>1084</v>
      </c>
      <c r="Q2691" s="20">
        <v>45564</v>
      </c>
      <c r="S2691" t="s">
        <v>776</v>
      </c>
      <c r="T2691">
        <v>500</v>
      </c>
      <c r="W2691">
        <v>5</v>
      </c>
      <c r="X2691" t="s">
        <v>1085</v>
      </c>
      <c r="AB2691" t="s">
        <v>1086</v>
      </c>
      <c r="AK2691">
        <v>0</v>
      </c>
      <c r="AL2691">
        <v>0</v>
      </c>
      <c r="AN2691" s="20">
        <v>45901</v>
      </c>
    </row>
    <row r="2692" spans="1:40" x14ac:dyDescent="0.25">
      <c r="A2692">
        <v>9266821</v>
      </c>
      <c r="B2692" t="s">
        <v>3872</v>
      </c>
      <c r="C2692" t="s">
        <v>1986</v>
      </c>
      <c r="D2692" t="s">
        <v>58</v>
      </c>
      <c r="G2692" s="20">
        <v>43366</v>
      </c>
      <c r="H2692" t="s">
        <v>58</v>
      </c>
      <c r="I2692">
        <v>-9</v>
      </c>
      <c r="J2692" t="s">
        <v>1087</v>
      </c>
      <c r="L2692" t="s">
        <v>1083</v>
      </c>
      <c r="M2692">
        <v>8921190</v>
      </c>
      <c r="N2692" t="s">
        <v>149</v>
      </c>
      <c r="O2692" s="20">
        <v>45926</v>
      </c>
      <c r="P2692" t="s">
        <v>1084</v>
      </c>
      <c r="Q2692" s="20">
        <v>45926</v>
      </c>
      <c r="S2692" t="s">
        <v>776</v>
      </c>
      <c r="T2692">
        <v>500</v>
      </c>
      <c r="W2692">
        <v>5</v>
      </c>
      <c r="X2692" t="s">
        <v>1085</v>
      </c>
      <c r="AB2692" t="s">
        <v>1086</v>
      </c>
      <c r="AK2692">
        <v>0</v>
      </c>
      <c r="AL2692">
        <v>0</v>
      </c>
      <c r="AN2692" s="20">
        <v>45926</v>
      </c>
    </row>
    <row r="2693" spans="1:40" x14ac:dyDescent="0.25">
      <c r="A2693">
        <v>9255859</v>
      </c>
      <c r="B2693" t="s">
        <v>417</v>
      </c>
      <c r="C2693" t="s">
        <v>71</v>
      </c>
      <c r="D2693" t="s">
        <v>58</v>
      </c>
      <c r="E2693" t="s">
        <v>58</v>
      </c>
      <c r="G2693" s="20">
        <v>40614</v>
      </c>
      <c r="H2693" t="s">
        <v>468</v>
      </c>
      <c r="I2693">
        <v>-15</v>
      </c>
      <c r="J2693" t="s">
        <v>1087</v>
      </c>
      <c r="L2693" t="s">
        <v>1083</v>
      </c>
      <c r="M2693">
        <v>8920111</v>
      </c>
      <c r="N2693" t="s">
        <v>212</v>
      </c>
      <c r="O2693" s="20">
        <v>45901</v>
      </c>
      <c r="P2693" t="s">
        <v>1084</v>
      </c>
      <c r="Q2693" s="20">
        <v>44120</v>
      </c>
      <c r="S2693" t="s">
        <v>776</v>
      </c>
      <c r="T2693">
        <v>500</v>
      </c>
      <c r="W2693">
        <v>5</v>
      </c>
      <c r="X2693" t="s">
        <v>1085</v>
      </c>
      <c r="AB2693" t="s">
        <v>1086</v>
      </c>
      <c r="AK2693">
        <v>0</v>
      </c>
      <c r="AL2693">
        <v>0</v>
      </c>
      <c r="AN2693" s="20">
        <v>45901</v>
      </c>
    </row>
    <row r="2694" spans="1:40" x14ac:dyDescent="0.25">
      <c r="A2694">
        <v>9264855</v>
      </c>
      <c r="B2694" t="s">
        <v>2386</v>
      </c>
      <c r="C2694" t="s">
        <v>2387</v>
      </c>
      <c r="D2694" t="s">
        <v>7</v>
      </c>
      <c r="E2694" t="s">
        <v>7</v>
      </c>
      <c r="G2694" s="20">
        <v>42107</v>
      </c>
      <c r="H2694" t="s">
        <v>60</v>
      </c>
      <c r="I2694">
        <v>-11</v>
      </c>
      <c r="J2694" t="s">
        <v>1082</v>
      </c>
      <c r="L2694" t="s">
        <v>1083</v>
      </c>
      <c r="M2694">
        <v>8920111</v>
      </c>
      <c r="N2694" t="s">
        <v>212</v>
      </c>
      <c r="O2694" s="20">
        <v>45915</v>
      </c>
      <c r="P2694" t="s">
        <v>1084</v>
      </c>
      <c r="Q2694" s="20">
        <v>45595</v>
      </c>
      <c r="S2694" t="s">
        <v>776</v>
      </c>
      <c r="T2694">
        <v>500</v>
      </c>
      <c r="W2694">
        <v>5</v>
      </c>
      <c r="X2694" t="s">
        <v>1085</v>
      </c>
      <c r="AB2694" t="s">
        <v>1086</v>
      </c>
      <c r="AK2694">
        <v>0</v>
      </c>
      <c r="AL2694">
        <v>0</v>
      </c>
      <c r="AN2694" s="20">
        <v>45915</v>
      </c>
    </row>
    <row r="2695" spans="1:40" x14ac:dyDescent="0.25">
      <c r="A2695">
        <v>9267042</v>
      </c>
      <c r="B2695" t="s">
        <v>2386</v>
      </c>
      <c r="C2695" t="s">
        <v>3873</v>
      </c>
      <c r="D2695" t="s">
        <v>58</v>
      </c>
      <c r="G2695" s="20">
        <v>43107</v>
      </c>
      <c r="H2695" t="s">
        <v>58</v>
      </c>
      <c r="I2695">
        <v>-9</v>
      </c>
      <c r="J2695" t="s">
        <v>1082</v>
      </c>
      <c r="L2695" t="s">
        <v>1083</v>
      </c>
      <c r="M2695">
        <v>8920111</v>
      </c>
      <c r="N2695" t="s">
        <v>212</v>
      </c>
      <c r="O2695" s="20">
        <v>45936</v>
      </c>
      <c r="P2695" t="s">
        <v>1084</v>
      </c>
      <c r="Q2695" s="20">
        <v>45936</v>
      </c>
      <c r="S2695" t="s">
        <v>776</v>
      </c>
      <c r="T2695">
        <v>500</v>
      </c>
      <c r="W2695">
        <v>5</v>
      </c>
      <c r="X2695" t="s">
        <v>1085</v>
      </c>
      <c r="AB2695" t="s">
        <v>1086</v>
      </c>
      <c r="AK2695">
        <v>0</v>
      </c>
      <c r="AL2695">
        <v>0</v>
      </c>
      <c r="AN2695" s="20">
        <v>45936</v>
      </c>
    </row>
    <row r="2696" spans="1:40" x14ac:dyDescent="0.25">
      <c r="A2696">
        <v>9266493</v>
      </c>
      <c r="B2696" t="s">
        <v>3874</v>
      </c>
      <c r="C2696" t="s">
        <v>222</v>
      </c>
      <c r="D2696" t="s">
        <v>58</v>
      </c>
      <c r="G2696" s="20">
        <v>43001</v>
      </c>
      <c r="H2696" t="s">
        <v>58</v>
      </c>
      <c r="I2696">
        <v>-9</v>
      </c>
      <c r="J2696" t="s">
        <v>1087</v>
      </c>
      <c r="L2696" t="s">
        <v>1083</v>
      </c>
      <c r="M2696">
        <v>8920505</v>
      </c>
      <c r="N2696" t="s">
        <v>2715</v>
      </c>
      <c r="O2696" s="20">
        <v>45913</v>
      </c>
      <c r="P2696" t="s">
        <v>1084</v>
      </c>
      <c r="Q2696" s="20">
        <v>45915</v>
      </c>
      <c r="S2696" t="s">
        <v>776</v>
      </c>
      <c r="T2696">
        <v>500</v>
      </c>
      <c r="W2696">
        <v>5</v>
      </c>
      <c r="X2696" t="s">
        <v>1085</v>
      </c>
      <c r="AB2696" t="s">
        <v>1086</v>
      </c>
      <c r="AK2696">
        <v>0</v>
      </c>
      <c r="AL2696">
        <v>0</v>
      </c>
    </row>
    <row r="2697" spans="1:40" x14ac:dyDescent="0.25">
      <c r="A2697">
        <v>9261097</v>
      </c>
      <c r="B2697" t="s">
        <v>724</v>
      </c>
      <c r="C2697" t="s">
        <v>1127</v>
      </c>
      <c r="D2697" t="s">
        <v>7</v>
      </c>
      <c r="E2697" t="s">
        <v>7</v>
      </c>
      <c r="G2697" s="20">
        <v>42961</v>
      </c>
      <c r="H2697" t="s">
        <v>58</v>
      </c>
      <c r="I2697">
        <v>-9</v>
      </c>
      <c r="J2697" t="s">
        <v>1087</v>
      </c>
      <c r="L2697" t="s">
        <v>1083</v>
      </c>
      <c r="M2697">
        <v>8921190</v>
      </c>
      <c r="N2697" t="s">
        <v>149</v>
      </c>
      <c r="O2697" s="20">
        <v>45917</v>
      </c>
      <c r="P2697" t="s">
        <v>1084</v>
      </c>
      <c r="Q2697" s="20">
        <v>45197</v>
      </c>
      <c r="S2697" t="s">
        <v>776</v>
      </c>
      <c r="T2697">
        <v>500</v>
      </c>
      <c r="W2697">
        <v>5</v>
      </c>
      <c r="X2697" t="s">
        <v>1085</v>
      </c>
      <c r="AA2697" s="20">
        <v>45917</v>
      </c>
      <c r="AB2697" t="s">
        <v>1086</v>
      </c>
      <c r="AK2697">
        <v>0</v>
      </c>
      <c r="AL2697">
        <v>0</v>
      </c>
      <c r="AN2697" s="20">
        <v>45917</v>
      </c>
    </row>
    <row r="2698" spans="1:40" x14ac:dyDescent="0.25">
      <c r="A2698">
        <v>9252334</v>
      </c>
      <c r="B2698" t="s">
        <v>1122</v>
      </c>
      <c r="C2698" t="s">
        <v>279</v>
      </c>
      <c r="D2698" t="s">
        <v>7</v>
      </c>
      <c r="E2698" t="s">
        <v>58</v>
      </c>
      <c r="G2698" s="20">
        <v>40446</v>
      </c>
      <c r="H2698" t="s">
        <v>482</v>
      </c>
      <c r="I2698">
        <v>-16</v>
      </c>
      <c r="J2698" t="s">
        <v>1087</v>
      </c>
      <c r="L2698" t="s">
        <v>1083</v>
      </c>
      <c r="M2698">
        <v>8920049</v>
      </c>
      <c r="N2698" t="s">
        <v>235</v>
      </c>
      <c r="O2698" s="20">
        <v>45915</v>
      </c>
      <c r="P2698" t="s">
        <v>1084</v>
      </c>
      <c r="Q2698" s="20">
        <v>43199</v>
      </c>
      <c r="S2698" t="s">
        <v>776</v>
      </c>
      <c r="T2698">
        <v>500</v>
      </c>
      <c r="W2698">
        <v>5</v>
      </c>
      <c r="X2698" t="s">
        <v>1085</v>
      </c>
      <c r="AB2698" t="s">
        <v>1086</v>
      </c>
      <c r="AK2698">
        <v>0</v>
      </c>
      <c r="AL2698">
        <v>0</v>
      </c>
      <c r="AN2698" s="20">
        <v>45915</v>
      </c>
    </row>
    <row r="2699" spans="1:40" x14ac:dyDescent="0.25">
      <c r="A2699">
        <v>9266479</v>
      </c>
      <c r="B2699" t="s">
        <v>1122</v>
      </c>
      <c r="C2699" t="s">
        <v>141</v>
      </c>
      <c r="D2699" t="s">
        <v>7</v>
      </c>
      <c r="G2699" s="20">
        <v>39730</v>
      </c>
      <c r="H2699" t="s">
        <v>489</v>
      </c>
      <c r="I2699">
        <v>-18</v>
      </c>
      <c r="J2699" t="s">
        <v>1087</v>
      </c>
      <c r="L2699" t="s">
        <v>1083</v>
      </c>
      <c r="M2699">
        <v>8920049</v>
      </c>
      <c r="N2699" t="s">
        <v>235</v>
      </c>
      <c r="O2699" s="20">
        <v>45915</v>
      </c>
      <c r="P2699" t="s">
        <v>1084</v>
      </c>
      <c r="Q2699" s="20">
        <v>45915</v>
      </c>
      <c r="S2699" t="s">
        <v>776</v>
      </c>
      <c r="T2699">
        <v>500</v>
      </c>
      <c r="W2699">
        <v>5</v>
      </c>
      <c r="X2699" t="s">
        <v>1085</v>
      </c>
      <c r="AB2699" t="s">
        <v>1086</v>
      </c>
      <c r="AK2699">
        <v>0</v>
      </c>
      <c r="AL2699">
        <v>0</v>
      </c>
      <c r="AN2699" s="20">
        <v>45915</v>
      </c>
    </row>
    <row r="2700" spans="1:40" x14ac:dyDescent="0.25">
      <c r="A2700">
        <v>9265711</v>
      </c>
      <c r="B2700" t="s">
        <v>3875</v>
      </c>
      <c r="C2700" t="s">
        <v>653</v>
      </c>
      <c r="D2700" t="s">
        <v>58</v>
      </c>
      <c r="G2700" s="20">
        <v>42653</v>
      </c>
      <c r="H2700" t="s">
        <v>1465</v>
      </c>
      <c r="I2700">
        <v>-10</v>
      </c>
      <c r="J2700" t="s">
        <v>1087</v>
      </c>
      <c r="L2700" t="s">
        <v>1083</v>
      </c>
      <c r="M2700">
        <v>8920025</v>
      </c>
      <c r="N2700" t="s">
        <v>255</v>
      </c>
      <c r="O2700" s="20">
        <v>45855</v>
      </c>
      <c r="P2700" t="s">
        <v>1084</v>
      </c>
      <c r="Q2700" s="20">
        <v>45855</v>
      </c>
      <c r="S2700" t="s">
        <v>776</v>
      </c>
      <c r="T2700">
        <v>500</v>
      </c>
      <c r="W2700">
        <v>5</v>
      </c>
      <c r="X2700" t="s">
        <v>1085</v>
      </c>
      <c r="AB2700" t="s">
        <v>1086</v>
      </c>
      <c r="AK2700">
        <v>0</v>
      </c>
      <c r="AL2700">
        <v>0</v>
      </c>
      <c r="AN2700" s="20">
        <v>45855</v>
      </c>
    </row>
    <row r="2701" spans="1:40" x14ac:dyDescent="0.25">
      <c r="A2701">
        <v>9265988</v>
      </c>
      <c r="B2701" t="s">
        <v>3876</v>
      </c>
      <c r="C2701" t="s">
        <v>252</v>
      </c>
      <c r="D2701" t="s">
        <v>58</v>
      </c>
      <c r="G2701" s="20">
        <v>42101</v>
      </c>
      <c r="H2701" t="s">
        <v>60</v>
      </c>
      <c r="I2701">
        <v>-11</v>
      </c>
      <c r="J2701" t="s">
        <v>1087</v>
      </c>
      <c r="L2701" t="s">
        <v>1083</v>
      </c>
      <c r="M2701">
        <v>8920151</v>
      </c>
      <c r="N2701" t="s">
        <v>606</v>
      </c>
      <c r="O2701" s="20">
        <v>45902</v>
      </c>
      <c r="P2701" t="s">
        <v>1084</v>
      </c>
      <c r="Q2701" s="20">
        <v>45902</v>
      </c>
      <c r="R2701" s="20">
        <v>45824</v>
      </c>
      <c r="S2701" t="s">
        <v>300</v>
      </c>
      <c r="T2701">
        <v>500</v>
      </c>
      <c r="W2701">
        <v>5</v>
      </c>
      <c r="X2701" t="s">
        <v>1085</v>
      </c>
      <c r="AB2701" t="s">
        <v>1086</v>
      </c>
      <c r="AK2701">
        <v>0</v>
      </c>
      <c r="AL2701">
        <v>0</v>
      </c>
      <c r="AN2701" s="20">
        <v>45902</v>
      </c>
    </row>
    <row r="2702" spans="1:40" x14ac:dyDescent="0.25">
      <c r="A2702">
        <v>9257318</v>
      </c>
      <c r="B2702" t="s">
        <v>725</v>
      </c>
      <c r="C2702" t="s">
        <v>138</v>
      </c>
      <c r="D2702" t="s">
        <v>7</v>
      </c>
      <c r="E2702" t="s">
        <v>7</v>
      </c>
      <c r="G2702" s="20">
        <v>40817</v>
      </c>
      <c r="H2702" t="s">
        <v>468</v>
      </c>
      <c r="I2702">
        <v>-15</v>
      </c>
      <c r="J2702" t="s">
        <v>1087</v>
      </c>
      <c r="L2702" t="s">
        <v>1083</v>
      </c>
      <c r="M2702">
        <v>8920025</v>
      </c>
      <c r="N2702" t="s">
        <v>255</v>
      </c>
      <c r="O2702" s="20">
        <v>45855</v>
      </c>
      <c r="P2702" t="s">
        <v>1084</v>
      </c>
      <c r="Q2702" s="20">
        <v>44491</v>
      </c>
      <c r="S2702" t="s">
        <v>776</v>
      </c>
      <c r="T2702">
        <v>500</v>
      </c>
      <c r="W2702">
        <v>5</v>
      </c>
      <c r="X2702" t="s">
        <v>1085</v>
      </c>
      <c r="AB2702" t="s">
        <v>1086</v>
      </c>
      <c r="AK2702">
        <v>0</v>
      </c>
      <c r="AL2702">
        <v>0</v>
      </c>
      <c r="AN2702" s="20">
        <v>45855</v>
      </c>
    </row>
    <row r="2703" spans="1:40" x14ac:dyDescent="0.25">
      <c r="A2703">
        <v>9266077</v>
      </c>
      <c r="B2703" t="s">
        <v>1410</v>
      </c>
      <c r="C2703" t="s">
        <v>77</v>
      </c>
      <c r="D2703" t="s">
        <v>58</v>
      </c>
      <c r="G2703" s="20">
        <v>41252</v>
      </c>
      <c r="H2703" t="s">
        <v>458</v>
      </c>
      <c r="I2703">
        <v>-14</v>
      </c>
      <c r="J2703" t="s">
        <v>1087</v>
      </c>
      <c r="L2703" t="s">
        <v>1083</v>
      </c>
      <c r="M2703">
        <v>8920312</v>
      </c>
      <c r="N2703" t="s">
        <v>193</v>
      </c>
      <c r="O2703" s="20">
        <v>45905</v>
      </c>
      <c r="P2703" t="s">
        <v>1084</v>
      </c>
      <c r="Q2703" s="20">
        <v>45905</v>
      </c>
      <c r="S2703" t="s">
        <v>776</v>
      </c>
      <c r="T2703">
        <v>500</v>
      </c>
      <c r="W2703">
        <v>5</v>
      </c>
      <c r="X2703" t="s">
        <v>1085</v>
      </c>
      <c r="AB2703" t="s">
        <v>1086</v>
      </c>
      <c r="AK2703">
        <v>0</v>
      </c>
      <c r="AL2703">
        <v>0</v>
      </c>
      <c r="AN2703" s="20">
        <v>45905</v>
      </c>
    </row>
    <row r="2704" spans="1:40" x14ac:dyDescent="0.25">
      <c r="A2704">
        <v>9261501</v>
      </c>
      <c r="B2704" t="s">
        <v>1410</v>
      </c>
      <c r="C2704" t="s">
        <v>123</v>
      </c>
      <c r="D2704" t="s">
        <v>7</v>
      </c>
      <c r="E2704" t="s">
        <v>7</v>
      </c>
      <c r="G2704" s="20">
        <v>39959</v>
      </c>
      <c r="H2704" t="s">
        <v>487</v>
      </c>
      <c r="I2704">
        <v>-17</v>
      </c>
      <c r="J2704" t="s">
        <v>1087</v>
      </c>
      <c r="L2704" t="s">
        <v>1083</v>
      </c>
      <c r="M2704">
        <v>8920312</v>
      </c>
      <c r="N2704" t="s">
        <v>193</v>
      </c>
      <c r="O2704" s="20">
        <v>45904</v>
      </c>
      <c r="P2704" t="s">
        <v>1084</v>
      </c>
      <c r="Q2704" s="20">
        <v>45216</v>
      </c>
      <c r="S2704" t="s">
        <v>776</v>
      </c>
      <c r="T2704">
        <v>510</v>
      </c>
      <c r="W2704">
        <v>5</v>
      </c>
      <c r="X2704" t="s">
        <v>1085</v>
      </c>
      <c r="AB2704" t="s">
        <v>1086</v>
      </c>
      <c r="AK2704">
        <v>0</v>
      </c>
      <c r="AL2704">
        <v>0</v>
      </c>
      <c r="AN2704" s="20">
        <v>45904</v>
      </c>
    </row>
    <row r="2705" spans="1:40" x14ac:dyDescent="0.25">
      <c r="A2705">
        <v>9263739</v>
      </c>
      <c r="B2705" t="s">
        <v>2388</v>
      </c>
      <c r="C2705" t="s">
        <v>94</v>
      </c>
      <c r="D2705" t="s">
        <v>58</v>
      </c>
      <c r="E2705" t="s">
        <v>58</v>
      </c>
      <c r="G2705" s="20">
        <v>42730</v>
      </c>
      <c r="H2705" t="s">
        <v>1465</v>
      </c>
      <c r="I2705">
        <v>-10</v>
      </c>
      <c r="J2705" t="s">
        <v>1087</v>
      </c>
      <c r="L2705" t="s">
        <v>1083</v>
      </c>
      <c r="M2705">
        <v>8920025</v>
      </c>
      <c r="N2705" t="s">
        <v>255</v>
      </c>
      <c r="O2705" s="20">
        <v>45853</v>
      </c>
      <c r="P2705" t="s">
        <v>1084</v>
      </c>
      <c r="Q2705" s="20">
        <v>45555</v>
      </c>
      <c r="S2705" t="s">
        <v>776</v>
      </c>
      <c r="T2705">
        <v>500</v>
      </c>
      <c r="W2705">
        <v>5</v>
      </c>
      <c r="X2705" t="s">
        <v>1085</v>
      </c>
      <c r="AB2705" t="s">
        <v>1086</v>
      </c>
      <c r="AK2705">
        <v>0</v>
      </c>
      <c r="AL2705">
        <v>0</v>
      </c>
      <c r="AN2705" s="20">
        <v>45853</v>
      </c>
    </row>
    <row r="2706" spans="1:40" x14ac:dyDescent="0.25">
      <c r="A2706">
        <v>9253967</v>
      </c>
      <c r="B2706" t="s">
        <v>473</v>
      </c>
      <c r="C2706" t="s">
        <v>263</v>
      </c>
      <c r="D2706" t="s">
        <v>7</v>
      </c>
      <c r="E2706" t="s">
        <v>7</v>
      </c>
      <c r="G2706" s="20">
        <v>40533</v>
      </c>
      <c r="H2706" t="s">
        <v>482</v>
      </c>
      <c r="I2706">
        <v>-16</v>
      </c>
      <c r="J2706" t="s">
        <v>1082</v>
      </c>
      <c r="L2706" t="s">
        <v>1083</v>
      </c>
      <c r="M2706">
        <v>8920075</v>
      </c>
      <c r="N2706" t="s">
        <v>57</v>
      </c>
      <c r="O2706" s="20">
        <v>45915</v>
      </c>
      <c r="P2706" t="s">
        <v>1084</v>
      </c>
      <c r="Q2706" s="20">
        <v>43699</v>
      </c>
      <c r="S2706" t="s">
        <v>776</v>
      </c>
      <c r="T2706">
        <v>583</v>
      </c>
      <c r="W2706">
        <v>5</v>
      </c>
      <c r="X2706" t="s">
        <v>1085</v>
      </c>
      <c r="AB2706" t="s">
        <v>1086</v>
      </c>
      <c r="AK2706">
        <v>0</v>
      </c>
      <c r="AL2706">
        <v>0</v>
      </c>
      <c r="AN2706" s="20">
        <v>45915</v>
      </c>
    </row>
    <row r="2707" spans="1:40" x14ac:dyDescent="0.25">
      <c r="A2707">
        <v>9257648</v>
      </c>
      <c r="B2707" t="s">
        <v>806</v>
      </c>
      <c r="C2707" t="s">
        <v>807</v>
      </c>
      <c r="D2707" t="s">
        <v>58</v>
      </c>
      <c r="E2707" t="s">
        <v>7</v>
      </c>
      <c r="G2707" s="20">
        <v>41278</v>
      </c>
      <c r="H2707" t="s">
        <v>443</v>
      </c>
      <c r="I2707">
        <v>-13</v>
      </c>
      <c r="J2707" t="s">
        <v>1087</v>
      </c>
      <c r="L2707" t="s">
        <v>1083</v>
      </c>
      <c r="M2707">
        <v>8920066</v>
      </c>
      <c r="N2707" t="s">
        <v>230</v>
      </c>
      <c r="O2707" s="20">
        <v>45938</v>
      </c>
      <c r="P2707" t="s">
        <v>1084</v>
      </c>
      <c r="Q2707" s="20">
        <v>44530</v>
      </c>
      <c r="S2707" t="s">
        <v>776</v>
      </c>
      <c r="T2707">
        <v>502</v>
      </c>
      <c r="W2707">
        <v>5</v>
      </c>
      <c r="X2707" t="s">
        <v>1085</v>
      </c>
      <c r="AB2707" t="s">
        <v>1086</v>
      </c>
      <c r="AK2707">
        <v>0</v>
      </c>
      <c r="AL2707">
        <v>0</v>
      </c>
      <c r="AN2707" s="20">
        <v>45938</v>
      </c>
    </row>
    <row r="2708" spans="1:40" x14ac:dyDescent="0.25">
      <c r="A2708">
        <v>9266076</v>
      </c>
      <c r="B2708" t="s">
        <v>3877</v>
      </c>
      <c r="C2708" t="s">
        <v>122</v>
      </c>
      <c r="D2708" t="s">
        <v>58</v>
      </c>
      <c r="G2708" s="20">
        <v>42907</v>
      </c>
      <c r="H2708" t="s">
        <v>58</v>
      </c>
      <c r="I2708">
        <v>-9</v>
      </c>
      <c r="J2708" t="s">
        <v>1087</v>
      </c>
      <c r="L2708" t="s">
        <v>1083</v>
      </c>
      <c r="M2708">
        <v>8920309</v>
      </c>
      <c r="N2708" t="s">
        <v>195</v>
      </c>
      <c r="O2708" s="20">
        <v>45904</v>
      </c>
      <c r="P2708" t="s">
        <v>1084</v>
      </c>
      <c r="Q2708" s="20">
        <v>45904</v>
      </c>
      <c r="S2708" t="s">
        <v>776</v>
      </c>
      <c r="T2708">
        <v>500</v>
      </c>
      <c r="W2708">
        <v>5</v>
      </c>
      <c r="X2708" t="s">
        <v>1085</v>
      </c>
      <c r="AB2708" t="s">
        <v>1086</v>
      </c>
      <c r="AK2708">
        <v>0</v>
      </c>
      <c r="AL2708">
        <v>0</v>
      </c>
      <c r="AN2708" s="20">
        <v>45904</v>
      </c>
    </row>
    <row r="2709" spans="1:40" x14ac:dyDescent="0.25">
      <c r="A2709">
        <v>9266896</v>
      </c>
      <c r="B2709" t="s">
        <v>3877</v>
      </c>
      <c r="C2709" t="s">
        <v>3878</v>
      </c>
      <c r="D2709" t="s">
        <v>58</v>
      </c>
      <c r="G2709" s="20">
        <v>41628</v>
      </c>
      <c r="H2709" t="s">
        <v>443</v>
      </c>
      <c r="I2709">
        <v>-13</v>
      </c>
      <c r="J2709" t="s">
        <v>1082</v>
      </c>
      <c r="L2709" t="s">
        <v>1083</v>
      </c>
      <c r="M2709">
        <v>8920075</v>
      </c>
      <c r="N2709" t="s">
        <v>57</v>
      </c>
      <c r="O2709" s="20">
        <v>45928</v>
      </c>
      <c r="P2709" t="s">
        <v>1084</v>
      </c>
      <c r="Q2709" s="20">
        <v>45928</v>
      </c>
      <c r="S2709" t="s">
        <v>776</v>
      </c>
      <c r="T2709">
        <v>500</v>
      </c>
      <c r="W2709">
        <v>5</v>
      </c>
      <c r="X2709" t="s">
        <v>1085</v>
      </c>
      <c r="AB2709" t="s">
        <v>1086</v>
      </c>
      <c r="AK2709">
        <v>0</v>
      </c>
      <c r="AL2709">
        <v>0</v>
      </c>
      <c r="AN2709" s="20">
        <v>45928</v>
      </c>
    </row>
    <row r="2710" spans="1:40" x14ac:dyDescent="0.25">
      <c r="A2710">
        <v>9266928</v>
      </c>
      <c r="B2710" t="s">
        <v>3879</v>
      </c>
      <c r="C2710" t="s">
        <v>116</v>
      </c>
      <c r="D2710" t="s">
        <v>58</v>
      </c>
      <c r="G2710" s="20">
        <v>41492</v>
      </c>
      <c r="H2710" t="s">
        <v>443</v>
      </c>
      <c r="I2710">
        <v>-13</v>
      </c>
      <c r="J2710" t="s">
        <v>1087</v>
      </c>
      <c r="L2710" t="s">
        <v>1083</v>
      </c>
      <c r="M2710">
        <v>8921458</v>
      </c>
      <c r="N2710" t="s">
        <v>92</v>
      </c>
      <c r="O2710" s="20">
        <v>45930</v>
      </c>
      <c r="P2710" t="s">
        <v>1084</v>
      </c>
      <c r="Q2710" s="20">
        <v>45930</v>
      </c>
      <c r="S2710" t="s">
        <v>776</v>
      </c>
      <c r="T2710">
        <v>500</v>
      </c>
      <c r="W2710">
        <v>5</v>
      </c>
      <c r="X2710" t="s">
        <v>1085</v>
      </c>
      <c r="AB2710" t="s">
        <v>1086</v>
      </c>
      <c r="AK2710">
        <v>1</v>
      </c>
      <c r="AL2710">
        <v>0</v>
      </c>
      <c r="AN2710" s="20">
        <v>45930</v>
      </c>
    </row>
    <row r="2711" spans="1:40" x14ac:dyDescent="0.25">
      <c r="A2711">
        <v>9265712</v>
      </c>
      <c r="B2711" t="s">
        <v>3880</v>
      </c>
      <c r="C2711" t="s">
        <v>200</v>
      </c>
      <c r="D2711" t="s">
        <v>58</v>
      </c>
      <c r="G2711" s="20">
        <v>40909</v>
      </c>
      <c r="H2711" t="s">
        <v>458</v>
      </c>
      <c r="I2711">
        <v>-14</v>
      </c>
      <c r="J2711" t="s">
        <v>1087</v>
      </c>
      <c r="L2711" t="s">
        <v>1083</v>
      </c>
      <c r="M2711">
        <v>8920025</v>
      </c>
      <c r="N2711" t="s">
        <v>255</v>
      </c>
      <c r="O2711" s="20">
        <v>45855</v>
      </c>
      <c r="P2711" t="s">
        <v>1084</v>
      </c>
      <c r="Q2711" s="20">
        <v>45855</v>
      </c>
      <c r="S2711" t="s">
        <v>776</v>
      </c>
      <c r="T2711">
        <v>500</v>
      </c>
      <c r="W2711">
        <v>5</v>
      </c>
      <c r="X2711" t="s">
        <v>1085</v>
      </c>
      <c r="AB2711" t="s">
        <v>1086</v>
      </c>
      <c r="AK2711">
        <v>0</v>
      </c>
      <c r="AL2711">
        <v>0</v>
      </c>
      <c r="AN2711" s="20">
        <v>45855</v>
      </c>
    </row>
    <row r="2712" spans="1:40" x14ac:dyDescent="0.25">
      <c r="A2712">
        <v>9265017</v>
      </c>
      <c r="B2712" t="s">
        <v>2649</v>
      </c>
      <c r="C2712" t="s">
        <v>2650</v>
      </c>
      <c r="D2712" t="s">
        <v>58</v>
      </c>
      <c r="E2712" t="s">
        <v>58</v>
      </c>
      <c r="G2712" s="20">
        <v>42235</v>
      </c>
      <c r="H2712" t="s">
        <v>60</v>
      </c>
      <c r="I2712">
        <v>-11</v>
      </c>
      <c r="J2712" t="s">
        <v>1087</v>
      </c>
      <c r="L2712" t="s">
        <v>1083</v>
      </c>
      <c r="M2712">
        <v>8920049</v>
      </c>
      <c r="N2712" t="s">
        <v>235</v>
      </c>
      <c r="O2712" s="20">
        <v>45952</v>
      </c>
      <c r="P2712" t="s">
        <v>1084</v>
      </c>
      <c r="Q2712" s="20">
        <v>45610</v>
      </c>
      <c r="S2712" t="s">
        <v>776</v>
      </c>
      <c r="T2712">
        <v>500</v>
      </c>
      <c r="W2712">
        <v>5</v>
      </c>
      <c r="X2712" t="s">
        <v>1085</v>
      </c>
      <c r="AB2712" t="s">
        <v>1086</v>
      </c>
      <c r="AK2712">
        <v>0</v>
      </c>
      <c r="AL2712">
        <v>0</v>
      </c>
      <c r="AN2712" s="20">
        <v>45952</v>
      </c>
    </row>
    <row r="2713" spans="1:40" x14ac:dyDescent="0.25">
      <c r="A2713">
        <v>9257321</v>
      </c>
      <c r="B2713" t="s">
        <v>726</v>
      </c>
      <c r="C2713" t="s">
        <v>334</v>
      </c>
      <c r="D2713" t="s">
        <v>58</v>
      </c>
      <c r="E2713" t="s">
        <v>58</v>
      </c>
      <c r="G2713" s="20">
        <v>40508</v>
      </c>
      <c r="H2713" t="s">
        <v>482</v>
      </c>
      <c r="I2713">
        <v>-16</v>
      </c>
      <c r="J2713" t="s">
        <v>1087</v>
      </c>
      <c r="L2713" t="s">
        <v>1083</v>
      </c>
      <c r="M2713">
        <v>8920025</v>
      </c>
      <c r="N2713" t="s">
        <v>255</v>
      </c>
      <c r="O2713" s="20">
        <v>45904</v>
      </c>
      <c r="P2713" t="s">
        <v>1084</v>
      </c>
      <c r="Q2713" s="20">
        <v>44491</v>
      </c>
      <c r="S2713" t="s">
        <v>776</v>
      </c>
      <c r="T2713">
        <v>500</v>
      </c>
      <c r="W2713">
        <v>5</v>
      </c>
      <c r="X2713" t="s">
        <v>1085</v>
      </c>
      <c r="AB2713" t="s">
        <v>1086</v>
      </c>
      <c r="AK2713">
        <v>0</v>
      </c>
      <c r="AL2713">
        <v>0</v>
      </c>
      <c r="AN2713" s="20">
        <v>45904</v>
      </c>
    </row>
    <row r="2714" spans="1:40" x14ac:dyDescent="0.25">
      <c r="A2714">
        <v>9263490</v>
      </c>
      <c r="B2714" t="s">
        <v>2389</v>
      </c>
      <c r="C2714" t="s">
        <v>777</v>
      </c>
      <c r="D2714" t="s">
        <v>58</v>
      </c>
      <c r="E2714" t="s">
        <v>58</v>
      </c>
      <c r="G2714" s="20">
        <v>42357</v>
      </c>
      <c r="H2714" t="s">
        <v>60</v>
      </c>
      <c r="I2714">
        <v>-11</v>
      </c>
      <c r="J2714" t="s">
        <v>1087</v>
      </c>
      <c r="L2714" t="s">
        <v>1083</v>
      </c>
      <c r="M2714">
        <v>8920031</v>
      </c>
      <c r="N2714" t="s">
        <v>241</v>
      </c>
      <c r="O2714" s="20">
        <v>45908</v>
      </c>
      <c r="P2714" t="s">
        <v>1084</v>
      </c>
      <c r="Q2714" s="20">
        <v>45549</v>
      </c>
      <c r="S2714" t="s">
        <v>776</v>
      </c>
      <c r="T2714">
        <v>500</v>
      </c>
      <c r="W2714">
        <v>5</v>
      </c>
      <c r="X2714" t="s">
        <v>1085</v>
      </c>
      <c r="AB2714" t="s">
        <v>1086</v>
      </c>
      <c r="AK2714">
        <v>0</v>
      </c>
      <c r="AL2714">
        <v>0</v>
      </c>
      <c r="AN2714" s="20">
        <v>45908</v>
      </c>
    </row>
    <row r="2715" spans="1:40" x14ac:dyDescent="0.25">
      <c r="A2715">
        <v>9264836</v>
      </c>
      <c r="B2715" t="s">
        <v>2390</v>
      </c>
      <c r="C2715" t="s">
        <v>71</v>
      </c>
      <c r="D2715" t="s">
        <v>58</v>
      </c>
      <c r="E2715" t="s">
        <v>58</v>
      </c>
      <c r="G2715" s="20">
        <v>42095</v>
      </c>
      <c r="H2715" t="s">
        <v>60</v>
      </c>
      <c r="I2715">
        <v>-11</v>
      </c>
      <c r="J2715" t="s">
        <v>1087</v>
      </c>
      <c r="L2715" t="s">
        <v>1083</v>
      </c>
      <c r="M2715">
        <v>8921190</v>
      </c>
      <c r="N2715" t="s">
        <v>149</v>
      </c>
      <c r="O2715" s="20">
        <v>45874</v>
      </c>
      <c r="P2715" t="s">
        <v>1084</v>
      </c>
      <c r="Q2715" s="20">
        <v>45594</v>
      </c>
      <c r="S2715" t="s">
        <v>776</v>
      </c>
      <c r="T2715">
        <v>500</v>
      </c>
      <c r="W2715">
        <v>5</v>
      </c>
      <c r="X2715" t="s">
        <v>1085</v>
      </c>
      <c r="AB2715" t="s">
        <v>1086</v>
      </c>
      <c r="AK2715">
        <v>0</v>
      </c>
      <c r="AL2715">
        <v>0</v>
      </c>
      <c r="AN2715" s="20">
        <v>45874</v>
      </c>
    </row>
    <row r="2716" spans="1:40" x14ac:dyDescent="0.25">
      <c r="A2716">
        <v>9264559</v>
      </c>
      <c r="B2716" t="s">
        <v>2391</v>
      </c>
      <c r="C2716" t="s">
        <v>138</v>
      </c>
      <c r="D2716" t="s">
        <v>58</v>
      </c>
      <c r="E2716" t="s">
        <v>58</v>
      </c>
      <c r="G2716" s="20">
        <v>41262</v>
      </c>
      <c r="H2716" t="s">
        <v>458</v>
      </c>
      <c r="I2716">
        <v>-14</v>
      </c>
      <c r="J2716" t="s">
        <v>1087</v>
      </c>
      <c r="L2716" t="s">
        <v>1083</v>
      </c>
      <c r="M2716">
        <v>8920049</v>
      </c>
      <c r="N2716" t="s">
        <v>235</v>
      </c>
      <c r="O2716" s="20">
        <v>45954</v>
      </c>
      <c r="P2716" t="s">
        <v>1084</v>
      </c>
      <c r="Q2716" s="20">
        <v>45579</v>
      </c>
      <c r="S2716" t="s">
        <v>776</v>
      </c>
      <c r="T2716">
        <v>500</v>
      </c>
      <c r="W2716">
        <v>5</v>
      </c>
      <c r="X2716" t="s">
        <v>1085</v>
      </c>
      <c r="AB2716" t="s">
        <v>1086</v>
      </c>
      <c r="AK2716">
        <v>0</v>
      </c>
      <c r="AL2716">
        <v>0</v>
      </c>
      <c r="AN2716" s="20">
        <v>45954</v>
      </c>
    </row>
    <row r="2717" spans="1:40" x14ac:dyDescent="0.25">
      <c r="A2717">
        <v>9267458</v>
      </c>
      <c r="B2717" t="s">
        <v>3881</v>
      </c>
      <c r="C2717" t="s">
        <v>136</v>
      </c>
      <c r="D2717" t="s">
        <v>7</v>
      </c>
      <c r="G2717" s="20">
        <v>42857</v>
      </c>
      <c r="H2717" t="s">
        <v>58</v>
      </c>
      <c r="I2717">
        <v>-9</v>
      </c>
      <c r="J2717" t="s">
        <v>1087</v>
      </c>
      <c r="L2717" t="s">
        <v>1083</v>
      </c>
      <c r="M2717">
        <v>8920067</v>
      </c>
      <c r="N2717" t="s">
        <v>226</v>
      </c>
      <c r="O2717" s="20">
        <v>45980</v>
      </c>
      <c r="P2717" t="s">
        <v>1084</v>
      </c>
      <c r="Q2717" s="20">
        <v>45980</v>
      </c>
      <c r="S2717" t="s">
        <v>776</v>
      </c>
      <c r="T2717">
        <v>500</v>
      </c>
      <c r="W2717">
        <v>5</v>
      </c>
      <c r="X2717" t="s">
        <v>1085</v>
      </c>
      <c r="AB2717" t="s">
        <v>1086</v>
      </c>
      <c r="AK2717">
        <v>0</v>
      </c>
      <c r="AL2717">
        <v>0</v>
      </c>
      <c r="AN2717" s="20">
        <v>45980</v>
      </c>
    </row>
    <row r="2718" spans="1:40" x14ac:dyDescent="0.25">
      <c r="A2718">
        <v>9454825</v>
      </c>
      <c r="B2718" t="s">
        <v>3881</v>
      </c>
      <c r="C2718" t="s">
        <v>97</v>
      </c>
      <c r="D2718" t="s">
        <v>7</v>
      </c>
      <c r="E2718" t="s">
        <v>7</v>
      </c>
      <c r="G2718" s="20">
        <v>39906</v>
      </c>
      <c r="H2718" t="s">
        <v>487</v>
      </c>
      <c r="I2718">
        <v>-17</v>
      </c>
      <c r="J2718" t="s">
        <v>1087</v>
      </c>
      <c r="L2718" t="s">
        <v>1083</v>
      </c>
      <c r="M2718">
        <v>8920049</v>
      </c>
      <c r="N2718" t="s">
        <v>235</v>
      </c>
      <c r="O2718" s="20">
        <v>45895</v>
      </c>
      <c r="P2718" t="s">
        <v>1084</v>
      </c>
      <c r="Q2718" s="20">
        <v>42641</v>
      </c>
      <c r="S2718" t="s">
        <v>776</v>
      </c>
      <c r="T2718">
        <v>2168</v>
      </c>
      <c r="U2718" t="s">
        <v>1090</v>
      </c>
      <c r="V2718">
        <v>666</v>
      </c>
      <c r="W2718" t="s">
        <v>1091</v>
      </c>
      <c r="X2718" t="s">
        <v>1085</v>
      </c>
      <c r="AA2718" s="20">
        <v>45839</v>
      </c>
      <c r="AB2718" t="s">
        <v>1086</v>
      </c>
      <c r="AK2718">
        <v>0</v>
      </c>
      <c r="AL2718">
        <v>0</v>
      </c>
      <c r="AN2718" s="20">
        <v>45895</v>
      </c>
    </row>
    <row r="2719" spans="1:40" x14ac:dyDescent="0.25">
      <c r="A2719">
        <v>9259309</v>
      </c>
      <c r="B2719" t="s">
        <v>1006</v>
      </c>
      <c r="C2719" t="s">
        <v>98</v>
      </c>
      <c r="D2719" t="s">
        <v>7</v>
      </c>
      <c r="E2719" t="s">
        <v>7</v>
      </c>
      <c r="G2719" s="20">
        <v>40836</v>
      </c>
      <c r="H2719" t="s">
        <v>468</v>
      </c>
      <c r="I2719">
        <v>-15</v>
      </c>
      <c r="J2719" t="s">
        <v>1087</v>
      </c>
      <c r="L2719" t="s">
        <v>1083</v>
      </c>
      <c r="M2719">
        <v>8920111</v>
      </c>
      <c r="N2719" t="s">
        <v>212</v>
      </c>
      <c r="O2719" s="20">
        <v>45897</v>
      </c>
      <c r="P2719" t="s">
        <v>1084</v>
      </c>
      <c r="Q2719" s="20">
        <v>44843</v>
      </c>
      <c r="S2719" t="s">
        <v>776</v>
      </c>
      <c r="T2719">
        <v>598</v>
      </c>
      <c r="W2719">
        <v>5</v>
      </c>
      <c r="X2719" t="s">
        <v>1085</v>
      </c>
      <c r="AB2719" t="s">
        <v>1086</v>
      </c>
      <c r="AK2719">
        <v>0</v>
      </c>
      <c r="AL2719">
        <v>0</v>
      </c>
      <c r="AN2719" s="20">
        <v>45897</v>
      </c>
    </row>
    <row r="2720" spans="1:40" x14ac:dyDescent="0.25">
      <c r="A2720">
        <v>9262791</v>
      </c>
      <c r="B2720" t="s">
        <v>2392</v>
      </c>
      <c r="C2720" t="s">
        <v>94</v>
      </c>
      <c r="D2720" t="s">
        <v>7</v>
      </c>
      <c r="E2720" t="s">
        <v>7</v>
      </c>
      <c r="G2720" s="20">
        <v>42567</v>
      </c>
      <c r="H2720" t="s">
        <v>1465</v>
      </c>
      <c r="I2720">
        <v>-10</v>
      </c>
      <c r="J2720" t="s">
        <v>1087</v>
      </c>
      <c r="L2720" t="s">
        <v>1083</v>
      </c>
      <c r="M2720">
        <v>8920151</v>
      </c>
      <c r="N2720" t="s">
        <v>606</v>
      </c>
      <c r="O2720" s="20">
        <v>45928</v>
      </c>
      <c r="P2720" t="s">
        <v>1084</v>
      </c>
      <c r="Q2720" s="20">
        <v>45541</v>
      </c>
      <c r="S2720" t="s">
        <v>776</v>
      </c>
      <c r="T2720">
        <v>500</v>
      </c>
      <c r="W2720">
        <v>5</v>
      </c>
      <c r="X2720" t="s">
        <v>1085</v>
      </c>
      <c r="AB2720" t="s">
        <v>1086</v>
      </c>
      <c r="AK2720">
        <v>0</v>
      </c>
      <c r="AL2720">
        <v>0</v>
      </c>
      <c r="AN2720" s="20">
        <v>45928</v>
      </c>
    </row>
    <row r="2721" spans="1:40" x14ac:dyDescent="0.25">
      <c r="A2721">
        <v>9266095</v>
      </c>
      <c r="B2721" t="s">
        <v>3882</v>
      </c>
      <c r="C2721" t="s">
        <v>455</v>
      </c>
      <c r="D2721" t="s">
        <v>58</v>
      </c>
      <c r="G2721" s="20">
        <v>41324</v>
      </c>
      <c r="H2721" t="s">
        <v>443</v>
      </c>
      <c r="I2721">
        <v>-13</v>
      </c>
      <c r="J2721" t="s">
        <v>1087</v>
      </c>
      <c r="L2721" t="s">
        <v>1083</v>
      </c>
      <c r="M2721">
        <v>8920312</v>
      </c>
      <c r="N2721" t="s">
        <v>193</v>
      </c>
      <c r="O2721" s="20">
        <v>45905</v>
      </c>
      <c r="P2721" t="s">
        <v>1084</v>
      </c>
      <c r="Q2721" s="20">
        <v>45905</v>
      </c>
      <c r="S2721" t="s">
        <v>776</v>
      </c>
      <c r="T2721">
        <v>500</v>
      </c>
      <c r="W2721">
        <v>5</v>
      </c>
      <c r="X2721" t="s">
        <v>1085</v>
      </c>
      <c r="AB2721" t="s">
        <v>1086</v>
      </c>
      <c r="AK2721">
        <v>1</v>
      </c>
      <c r="AL2721">
        <v>0</v>
      </c>
      <c r="AN2721" s="20">
        <v>45905</v>
      </c>
    </row>
    <row r="2722" spans="1:40" x14ac:dyDescent="0.25">
      <c r="A2722">
        <v>9265713</v>
      </c>
      <c r="B2722" t="s">
        <v>3883</v>
      </c>
      <c r="C2722" t="s">
        <v>441</v>
      </c>
      <c r="D2722" t="s">
        <v>58</v>
      </c>
      <c r="G2722" s="20">
        <v>42035</v>
      </c>
      <c r="H2722" t="s">
        <v>60</v>
      </c>
      <c r="I2722">
        <v>-11</v>
      </c>
      <c r="J2722" t="s">
        <v>1087</v>
      </c>
      <c r="L2722" t="s">
        <v>1083</v>
      </c>
      <c r="M2722">
        <v>8920025</v>
      </c>
      <c r="N2722" t="s">
        <v>255</v>
      </c>
      <c r="O2722" s="20">
        <v>45855</v>
      </c>
      <c r="P2722" t="s">
        <v>1084</v>
      </c>
      <c r="Q2722" s="20">
        <v>45855</v>
      </c>
      <c r="S2722" t="s">
        <v>776</v>
      </c>
      <c r="T2722">
        <v>500</v>
      </c>
      <c r="W2722">
        <v>5</v>
      </c>
      <c r="X2722" t="s">
        <v>1085</v>
      </c>
      <c r="AB2722" t="s">
        <v>1086</v>
      </c>
      <c r="AK2722">
        <v>0</v>
      </c>
      <c r="AL2722">
        <v>0</v>
      </c>
      <c r="AN2722" s="20">
        <v>45855</v>
      </c>
    </row>
    <row r="2723" spans="1:40" x14ac:dyDescent="0.25">
      <c r="A2723">
        <v>9261596</v>
      </c>
      <c r="B2723" t="s">
        <v>1545</v>
      </c>
      <c r="C2723" t="s">
        <v>63</v>
      </c>
      <c r="D2723" t="s">
        <v>58</v>
      </c>
      <c r="E2723" t="s">
        <v>58</v>
      </c>
      <c r="G2723" s="20">
        <v>41857</v>
      </c>
      <c r="H2723" t="s">
        <v>412</v>
      </c>
      <c r="I2723">
        <v>-12</v>
      </c>
      <c r="J2723" t="s">
        <v>1087</v>
      </c>
      <c r="L2723" t="s">
        <v>1083</v>
      </c>
      <c r="M2723">
        <v>8920075</v>
      </c>
      <c r="N2723" t="s">
        <v>57</v>
      </c>
      <c r="O2723" s="20">
        <v>45926</v>
      </c>
      <c r="P2723" t="s">
        <v>1084</v>
      </c>
      <c r="Q2723" s="20">
        <v>45219</v>
      </c>
      <c r="S2723" t="s">
        <v>776</v>
      </c>
      <c r="T2723">
        <v>500</v>
      </c>
      <c r="W2723">
        <v>5</v>
      </c>
      <c r="X2723" t="s">
        <v>1085</v>
      </c>
      <c r="AB2723" t="s">
        <v>1086</v>
      </c>
      <c r="AK2723">
        <v>0</v>
      </c>
      <c r="AL2723">
        <v>0</v>
      </c>
      <c r="AN2723" s="20">
        <v>45926</v>
      </c>
    </row>
    <row r="2724" spans="1:40" x14ac:dyDescent="0.25">
      <c r="A2724">
        <v>9257654</v>
      </c>
      <c r="B2724" t="s">
        <v>1007</v>
      </c>
      <c r="C2724" t="s">
        <v>114</v>
      </c>
      <c r="D2724" t="s">
        <v>7</v>
      </c>
      <c r="E2724" t="s">
        <v>7</v>
      </c>
      <c r="G2724" s="20">
        <v>40934</v>
      </c>
      <c r="H2724" t="s">
        <v>458</v>
      </c>
      <c r="I2724">
        <v>-14</v>
      </c>
      <c r="J2724" t="s">
        <v>1087</v>
      </c>
      <c r="L2724" t="s">
        <v>1083</v>
      </c>
      <c r="M2724">
        <v>8921190</v>
      </c>
      <c r="N2724" t="s">
        <v>149</v>
      </c>
      <c r="O2724" s="20">
        <v>45888</v>
      </c>
      <c r="P2724" t="s">
        <v>1084</v>
      </c>
      <c r="Q2724" s="20">
        <v>44531</v>
      </c>
      <c r="S2724" t="s">
        <v>776</v>
      </c>
      <c r="T2724">
        <v>995</v>
      </c>
      <c r="W2724">
        <v>9</v>
      </c>
      <c r="X2724" t="s">
        <v>1085</v>
      </c>
      <c r="AB2724" t="s">
        <v>1086</v>
      </c>
      <c r="AK2724">
        <v>0</v>
      </c>
      <c r="AL2724">
        <v>0</v>
      </c>
      <c r="AN2724" s="20">
        <v>45874</v>
      </c>
    </row>
    <row r="2725" spans="1:40" x14ac:dyDescent="0.25">
      <c r="A2725">
        <v>9267340</v>
      </c>
      <c r="B2725" t="s">
        <v>3884</v>
      </c>
      <c r="C2725" t="s">
        <v>100</v>
      </c>
      <c r="D2725" t="s">
        <v>58</v>
      </c>
      <c r="G2725" s="20">
        <v>42202</v>
      </c>
      <c r="H2725" t="s">
        <v>60</v>
      </c>
      <c r="I2725">
        <v>-11</v>
      </c>
      <c r="J2725" t="s">
        <v>1087</v>
      </c>
      <c r="L2725" t="s">
        <v>1083</v>
      </c>
      <c r="M2725">
        <v>8920312</v>
      </c>
      <c r="N2725" t="s">
        <v>193</v>
      </c>
      <c r="O2725" s="20">
        <v>45955</v>
      </c>
      <c r="P2725" t="s">
        <v>1084</v>
      </c>
      <c r="Q2725" s="20">
        <v>45955</v>
      </c>
      <c r="S2725" t="s">
        <v>776</v>
      </c>
      <c r="T2725">
        <v>500</v>
      </c>
      <c r="W2725">
        <v>5</v>
      </c>
      <c r="X2725" t="s">
        <v>1085</v>
      </c>
      <c r="AB2725" t="s">
        <v>1086</v>
      </c>
      <c r="AK2725">
        <v>0</v>
      </c>
      <c r="AL2725">
        <v>0</v>
      </c>
      <c r="AN2725" s="20">
        <v>45955</v>
      </c>
    </row>
    <row r="2726" spans="1:40" x14ac:dyDescent="0.25">
      <c r="A2726">
        <v>9264873</v>
      </c>
      <c r="B2726" t="s">
        <v>4311</v>
      </c>
      <c r="C2726" t="s">
        <v>71</v>
      </c>
      <c r="D2726" t="s">
        <v>58</v>
      </c>
      <c r="E2726" t="s">
        <v>58</v>
      </c>
      <c r="G2726" s="20">
        <v>43883</v>
      </c>
      <c r="H2726" t="s">
        <v>58</v>
      </c>
      <c r="I2726">
        <v>-9</v>
      </c>
      <c r="J2726" t="s">
        <v>1087</v>
      </c>
      <c r="L2726" t="s">
        <v>1083</v>
      </c>
      <c r="M2726">
        <v>8920075</v>
      </c>
      <c r="N2726" t="s">
        <v>57</v>
      </c>
      <c r="O2726" s="20">
        <v>45993</v>
      </c>
      <c r="P2726" t="s">
        <v>1084</v>
      </c>
      <c r="Q2726" s="20">
        <v>45596</v>
      </c>
      <c r="R2726" s="20">
        <v>45889</v>
      </c>
      <c r="S2726" t="s">
        <v>300</v>
      </c>
      <c r="T2726">
        <v>500</v>
      </c>
      <c r="W2726">
        <v>5</v>
      </c>
      <c r="X2726" t="s">
        <v>1085</v>
      </c>
      <c r="AB2726" t="s">
        <v>1086</v>
      </c>
      <c r="AK2726">
        <v>0</v>
      </c>
      <c r="AL2726">
        <v>0</v>
      </c>
      <c r="AN2726" s="20">
        <v>45993</v>
      </c>
    </row>
    <row r="2727" spans="1:40" x14ac:dyDescent="0.25">
      <c r="A2727">
        <v>9258916</v>
      </c>
      <c r="B2727" t="s">
        <v>3885</v>
      </c>
      <c r="C2727" t="s">
        <v>81</v>
      </c>
      <c r="D2727" t="s">
        <v>7</v>
      </c>
      <c r="G2727" s="20">
        <v>41526</v>
      </c>
      <c r="H2727" t="s">
        <v>443</v>
      </c>
      <c r="I2727">
        <v>-13</v>
      </c>
      <c r="J2727" t="s">
        <v>1087</v>
      </c>
      <c r="L2727" t="s">
        <v>1083</v>
      </c>
      <c r="M2727">
        <v>8920309</v>
      </c>
      <c r="N2727" t="s">
        <v>195</v>
      </c>
      <c r="O2727" s="20">
        <v>45977</v>
      </c>
      <c r="P2727" t="s">
        <v>1084</v>
      </c>
      <c r="Q2727" s="20">
        <v>44827</v>
      </c>
      <c r="S2727" t="s">
        <v>776</v>
      </c>
      <c r="T2727">
        <v>500</v>
      </c>
      <c r="W2727">
        <v>5</v>
      </c>
      <c r="X2727" t="s">
        <v>1085</v>
      </c>
      <c r="AB2727" t="s">
        <v>1086</v>
      </c>
      <c r="AK2727">
        <v>0</v>
      </c>
      <c r="AL2727">
        <v>0</v>
      </c>
      <c r="AN2727" s="20">
        <v>45846</v>
      </c>
    </row>
    <row r="2728" spans="1:40" x14ac:dyDescent="0.25">
      <c r="A2728">
        <v>9265912</v>
      </c>
      <c r="B2728" t="s">
        <v>3886</v>
      </c>
      <c r="C2728" t="s">
        <v>777</v>
      </c>
      <c r="D2728" t="s">
        <v>58</v>
      </c>
      <c r="G2728" s="20">
        <v>41948</v>
      </c>
      <c r="H2728" t="s">
        <v>412</v>
      </c>
      <c r="I2728">
        <v>-12</v>
      </c>
      <c r="J2728" t="s">
        <v>1087</v>
      </c>
      <c r="L2728" t="s">
        <v>1083</v>
      </c>
      <c r="M2728">
        <v>8921256</v>
      </c>
      <c r="N2728" t="s">
        <v>143</v>
      </c>
      <c r="O2728" s="20">
        <v>45899</v>
      </c>
      <c r="P2728" t="s">
        <v>1084</v>
      </c>
      <c r="Q2728" s="20">
        <v>45899</v>
      </c>
      <c r="S2728" t="s">
        <v>776</v>
      </c>
      <c r="T2728">
        <v>500</v>
      </c>
      <c r="W2728">
        <v>5</v>
      </c>
      <c r="X2728" t="s">
        <v>1085</v>
      </c>
      <c r="AB2728" t="s">
        <v>1086</v>
      </c>
      <c r="AK2728">
        <v>0</v>
      </c>
      <c r="AL2728">
        <v>0</v>
      </c>
      <c r="AN2728" s="20">
        <v>45899</v>
      </c>
    </row>
    <row r="2729" spans="1:40" x14ac:dyDescent="0.25">
      <c r="A2729">
        <v>9263500</v>
      </c>
      <c r="B2729" t="s">
        <v>2393</v>
      </c>
      <c r="C2729" t="s">
        <v>79</v>
      </c>
      <c r="D2729" t="s">
        <v>7</v>
      </c>
      <c r="E2729" t="s">
        <v>58</v>
      </c>
      <c r="G2729" s="20">
        <v>42932</v>
      </c>
      <c r="H2729" t="s">
        <v>58</v>
      </c>
      <c r="I2729">
        <v>-9</v>
      </c>
      <c r="J2729" t="s">
        <v>1087</v>
      </c>
      <c r="L2729" t="s">
        <v>1083</v>
      </c>
      <c r="M2729">
        <v>8920309</v>
      </c>
      <c r="N2729" t="s">
        <v>195</v>
      </c>
      <c r="O2729" s="20">
        <v>45985</v>
      </c>
      <c r="P2729" t="s">
        <v>1084</v>
      </c>
      <c r="Q2729" s="20">
        <v>45549</v>
      </c>
      <c r="S2729" t="s">
        <v>776</v>
      </c>
      <c r="T2729">
        <v>500</v>
      </c>
      <c r="W2729">
        <v>5</v>
      </c>
      <c r="X2729" t="s">
        <v>1085</v>
      </c>
      <c r="AB2729" t="s">
        <v>1086</v>
      </c>
      <c r="AK2729">
        <v>0</v>
      </c>
      <c r="AL2729">
        <v>0</v>
      </c>
      <c r="AN2729" s="20">
        <v>45908</v>
      </c>
    </row>
    <row r="2730" spans="1:40" x14ac:dyDescent="0.25">
      <c r="A2730">
        <v>9264713</v>
      </c>
      <c r="B2730" t="s">
        <v>2394</v>
      </c>
      <c r="C2730" t="s">
        <v>62</v>
      </c>
      <c r="D2730" t="s">
        <v>58</v>
      </c>
      <c r="E2730" t="s">
        <v>1146</v>
      </c>
      <c r="G2730" s="20">
        <v>42324</v>
      </c>
      <c r="H2730" t="s">
        <v>60</v>
      </c>
      <c r="I2730">
        <v>-11</v>
      </c>
      <c r="J2730" t="s">
        <v>1087</v>
      </c>
      <c r="L2730" t="s">
        <v>1083</v>
      </c>
      <c r="M2730">
        <v>8920063</v>
      </c>
      <c r="N2730" t="s">
        <v>232</v>
      </c>
      <c r="O2730" s="20">
        <v>45928</v>
      </c>
      <c r="P2730" t="s">
        <v>1084</v>
      </c>
      <c r="Q2730" s="20">
        <v>45585</v>
      </c>
      <c r="S2730" t="s">
        <v>776</v>
      </c>
      <c r="T2730">
        <v>500</v>
      </c>
      <c r="W2730">
        <v>5</v>
      </c>
      <c r="X2730" t="s">
        <v>1085</v>
      </c>
      <c r="AB2730" t="s">
        <v>1086</v>
      </c>
      <c r="AK2730">
        <v>0</v>
      </c>
      <c r="AL2730">
        <v>0</v>
      </c>
      <c r="AN2730" s="20">
        <v>45928</v>
      </c>
    </row>
    <row r="2731" spans="1:40" x14ac:dyDescent="0.25">
      <c r="A2731">
        <v>9262602</v>
      </c>
      <c r="B2731" t="s">
        <v>2395</v>
      </c>
      <c r="C2731" t="s">
        <v>140</v>
      </c>
      <c r="D2731" t="s">
        <v>58</v>
      </c>
      <c r="E2731" t="s">
        <v>58</v>
      </c>
      <c r="G2731" s="20">
        <v>42027</v>
      </c>
      <c r="H2731" t="s">
        <v>60</v>
      </c>
      <c r="I2731">
        <v>-11</v>
      </c>
      <c r="J2731" t="s">
        <v>1082</v>
      </c>
      <c r="L2731" t="s">
        <v>1083</v>
      </c>
      <c r="M2731">
        <v>8920646</v>
      </c>
      <c r="N2731" t="s">
        <v>175</v>
      </c>
      <c r="O2731" s="20">
        <v>45904</v>
      </c>
      <c r="P2731" t="s">
        <v>1084</v>
      </c>
      <c r="Q2731" s="20">
        <v>45538</v>
      </c>
      <c r="S2731" t="s">
        <v>776</v>
      </c>
      <c r="T2731">
        <v>500</v>
      </c>
      <c r="W2731">
        <v>5</v>
      </c>
      <c r="X2731" t="s">
        <v>1085</v>
      </c>
      <c r="AB2731" t="s">
        <v>1086</v>
      </c>
      <c r="AK2731">
        <v>0</v>
      </c>
      <c r="AL2731">
        <v>0</v>
      </c>
      <c r="AN2731" s="20">
        <v>45904</v>
      </c>
    </row>
    <row r="2732" spans="1:40" x14ac:dyDescent="0.25">
      <c r="A2732">
        <v>9258533</v>
      </c>
      <c r="B2732" t="s">
        <v>2692</v>
      </c>
      <c r="C2732" t="s">
        <v>82</v>
      </c>
      <c r="D2732" t="s">
        <v>58</v>
      </c>
      <c r="E2732" t="s">
        <v>58</v>
      </c>
      <c r="G2732" s="20">
        <v>41513</v>
      </c>
      <c r="H2732" t="s">
        <v>443</v>
      </c>
      <c r="I2732">
        <v>-13</v>
      </c>
      <c r="J2732" t="s">
        <v>1087</v>
      </c>
      <c r="L2732" t="s">
        <v>1083</v>
      </c>
      <c r="M2732">
        <v>8920312</v>
      </c>
      <c r="N2732" t="s">
        <v>193</v>
      </c>
      <c r="O2732" s="20">
        <v>45904</v>
      </c>
      <c r="P2732" t="s">
        <v>1084</v>
      </c>
      <c r="Q2732" s="20">
        <v>44815</v>
      </c>
      <c r="S2732" t="s">
        <v>776</v>
      </c>
      <c r="T2732">
        <v>500</v>
      </c>
      <c r="W2732">
        <v>5</v>
      </c>
      <c r="X2732" t="s">
        <v>1085</v>
      </c>
      <c r="AB2732" t="s">
        <v>1086</v>
      </c>
      <c r="AK2732">
        <v>0</v>
      </c>
      <c r="AL2732">
        <v>0</v>
      </c>
      <c r="AN2732" s="20">
        <v>45904</v>
      </c>
    </row>
    <row r="2733" spans="1:40" x14ac:dyDescent="0.25">
      <c r="A2733">
        <v>9263518</v>
      </c>
      <c r="B2733" t="s">
        <v>2396</v>
      </c>
      <c r="C2733" t="s">
        <v>2397</v>
      </c>
      <c r="D2733" t="s">
        <v>58</v>
      </c>
      <c r="E2733" t="s">
        <v>58</v>
      </c>
      <c r="G2733" s="20">
        <v>42611</v>
      </c>
      <c r="H2733" t="s">
        <v>1465</v>
      </c>
      <c r="I2733">
        <v>-10</v>
      </c>
      <c r="J2733" t="s">
        <v>1087</v>
      </c>
      <c r="L2733" t="s">
        <v>1083</v>
      </c>
      <c r="M2733">
        <v>8920234</v>
      </c>
      <c r="N2733" t="s">
        <v>208</v>
      </c>
      <c r="O2733" s="20">
        <v>45937</v>
      </c>
      <c r="P2733" t="s">
        <v>1084</v>
      </c>
      <c r="Q2733" s="20">
        <v>45550</v>
      </c>
      <c r="S2733" t="s">
        <v>776</v>
      </c>
      <c r="T2733">
        <v>500</v>
      </c>
      <c r="W2733">
        <v>5</v>
      </c>
      <c r="X2733" t="s">
        <v>1085</v>
      </c>
      <c r="AB2733" t="s">
        <v>1086</v>
      </c>
      <c r="AK2733">
        <v>1</v>
      </c>
      <c r="AL2733">
        <v>0</v>
      </c>
      <c r="AN2733" s="20">
        <v>45937</v>
      </c>
    </row>
    <row r="2734" spans="1:40" x14ac:dyDescent="0.25">
      <c r="A2734">
        <v>9262903</v>
      </c>
      <c r="B2734" t="s">
        <v>2398</v>
      </c>
      <c r="C2734" t="s">
        <v>803</v>
      </c>
      <c r="D2734" t="s">
        <v>58</v>
      </c>
      <c r="E2734" t="s">
        <v>58</v>
      </c>
      <c r="G2734" s="20">
        <v>42008</v>
      </c>
      <c r="H2734" t="s">
        <v>60</v>
      </c>
      <c r="I2734">
        <v>-11</v>
      </c>
      <c r="J2734" t="s">
        <v>1087</v>
      </c>
      <c r="L2734" t="s">
        <v>1083</v>
      </c>
      <c r="M2734">
        <v>8920031</v>
      </c>
      <c r="N2734" t="s">
        <v>241</v>
      </c>
      <c r="O2734" s="20">
        <v>45918</v>
      </c>
      <c r="P2734" t="s">
        <v>1084</v>
      </c>
      <c r="Q2734" s="20">
        <v>45544</v>
      </c>
      <c r="S2734" t="s">
        <v>776</v>
      </c>
      <c r="T2734">
        <v>500</v>
      </c>
      <c r="W2734">
        <v>5</v>
      </c>
      <c r="X2734" t="s">
        <v>1085</v>
      </c>
      <c r="AB2734" t="s">
        <v>1086</v>
      </c>
      <c r="AK2734">
        <v>0</v>
      </c>
      <c r="AL2734">
        <v>0</v>
      </c>
      <c r="AN2734" s="20">
        <v>45918</v>
      </c>
    </row>
    <row r="2735" spans="1:40" x14ac:dyDescent="0.25">
      <c r="A2735">
        <v>9255476</v>
      </c>
      <c r="B2735" t="s">
        <v>1546</v>
      </c>
      <c r="C2735" t="s">
        <v>108</v>
      </c>
      <c r="D2735" t="s">
        <v>7</v>
      </c>
      <c r="E2735" t="s">
        <v>7</v>
      </c>
      <c r="G2735" s="20">
        <v>41865</v>
      </c>
      <c r="H2735" t="s">
        <v>412</v>
      </c>
      <c r="I2735">
        <v>-12</v>
      </c>
      <c r="J2735" t="s">
        <v>1087</v>
      </c>
      <c r="L2735" t="s">
        <v>1083</v>
      </c>
      <c r="M2735">
        <v>8921458</v>
      </c>
      <c r="N2735" t="s">
        <v>92</v>
      </c>
      <c r="O2735" s="20">
        <v>45907</v>
      </c>
      <c r="P2735" t="s">
        <v>1084</v>
      </c>
      <c r="Q2735" s="20">
        <v>44076</v>
      </c>
      <c r="S2735" t="s">
        <v>776</v>
      </c>
      <c r="T2735">
        <v>714</v>
      </c>
      <c r="W2735">
        <v>7</v>
      </c>
      <c r="X2735" t="s">
        <v>1085</v>
      </c>
      <c r="AB2735" t="s">
        <v>1086</v>
      </c>
      <c r="AK2735">
        <v>0</v>
      </c>
      <c r="AL2735">
        <v>0</v>
      </c>
      <c r="AN2735" s="20">
        <v>45907</v>
      </c>
    </row>
    <row r="2736" spans="1:40" x14ac:dyDescent="0.25">
      <c r="A2736">
        <v>9255154</v>
      </c>
      <c r="B2736" t="s">
        <v>586</v>
      </c>
      <c r="C2736" t="s">
        <v>587</v>
      </c>
      <c r="D2736" t="s">
        <v>7</v>
      </c>
      <c r="E2736" t="s">
        <v>7</v>
      </c>
      <c r="G2736" s="20">
        <v>40097</v>
      </c>
      <c r="H2736" t="s">
        <v>487</v>
      </c>
      <c r="I2736">
        <v>-17</v>
      </c>
      <c r="J2736" t="s">
        <v>1082</v>
      </c>
      <c r="L2736" t="s">
        <v>1083</v>
      </c>
      <c r="M2736">
        <v>8920025</v>
      </c>
      <c r="N2736" t="s">
        <v>255</v>
      </c>
      <c r="O2736" s="20">
        <v>45894</v>
      </c>
      <c r="P2736" t="s">
        <v>1084</v>
      </c>
      <c r="Q2736" s="20">
        <v>43812</v>
      </c>
      <c r="S2736" t="s">
        <v>776</v>
      </c>
      <c r="T2736">
        <v>971</v>
      </c>
      <c r="W2736">
        <v>9</v>
      </c>
      <c r="X2736" t="s">
        <v>1085</v>
      </c>
      <c r="AB2736" t="s">
        <v>1086</v>
      </c>
      <c r="AK2736">
        <v>0</v>
      </c>
      <c r="AL2736">
        <v>0</v>
      </c>
      <c r="AN2736" s="20">
        <v>45894</v>
      </c>
    </row>
    <row r="2737" spans="1:40" x14ac:dyDescent="0.25">
      <c r="A2737">
        <v>9267335</v>
      </c>
      <c r="B2737" t="s">
        <v>1123</v>
      </c>
      <c r="C2737" t="s">
        <v>488</v>
      </c>
      <c r="D2737" t="s">
        <v>58</v>
      </c>
      <c r="G2737" s="20">
        <v>39979</v>
      </c>
      <c r="H2737" t="s">
        <v>487</v>
      </c>
      <c r="I2737">
        <v>-17</v>
      </c>
      <c r="J2737" t="s">
        <v>1082</v>
      </c>
      <c r="L2737" t="s">
        <v>1083</v>
      </c>
      <c r="M2737">
        <v>8920505</v>
      </c>
      <c r="N2737" t="s">
        <v>2715</v>
      </c>
      <c r="O2737" s="20">
        <v>45953</v>
      </c>
      <c r="P2737" t="s">
        <v>1084</v>
      </c>
      <c r="Q2737" s="20">
        <v>45953</v>
      </c>
      <c r="S2737" t="s">
        <v>776</v>
      </c>
      <c r="T2737">
        <v>500</v>
      </c>
      <c r="W2737">
        <v>5</v>
      </c>
      <c r="X2737" t="s">
        <v>1085</v>
      </c>
      <c r="AB2737" t="s">
        <v>1086</v>
      </c>
      <c r="AK2737">
        <v>0</v>
      </c>
      <c r="AL2737">
        <v>0</v>
      </c>
    </row>
    <row r="2738" spans="1:40" x14ac:dyDescent="0.25">
      <c r="A2738">
        <v>9259792</v>
      </c>
      <c r="B2738" t="s">
        <v>1123</v>
      </c>
      <c r="C2738" t="s">
        <v>100</v>
      </c>
      <c r="D2738" t="s">
        <v>7</v>
      </c>
      <c r="E2738" t="s">
        <v>7</v>
      </c>
      <c r="G2738" s="20">
        <v>41484</v>
      </c>
      <c r="H2738" t="s">
        <v>443</v>
      </c>
      <c r="I2738">
        <v>-13</v>
      </c>
      <c r="J2738" t="s">
        <v>1087</v>
      </c>
      <c r="L2738" t="s">
        <v>1083</v>
      </c>
      <c r="M2738">
        <v>8920505</v>
      </c>
      <c r="N2738" t="s">
        <v>2715</v>
      </c>
      <c r="O2738" s="20">
        <v>45876</v>
      </c>
      <c r="P2738" t="s">
        <v>1084</v>
      </c>
      <c r="Q2738" s="20">
        <v>44889</v>
      </c>
      <c r="S2738" t="s">
        <v>776</v>
      </c>
      <c r="T2738">
        <v>500</v>
      </c>
      <c r="W2738">
        <v>5</v>
      </c>
      <c r="X2738" t="s">
        <v>1085</v>
      </c>
      <c r="AB2738" t="s">
        <v>1086</v>
      </c>
      <c r="AK2738">
        <v>0</v>
      </c>
      <c r="AL2738">
        <v>0</v>
      </c>
    </row>
    <row r="2739" spans="1:40" x14ac:dyDescent="0.25">
      <c r="A2739">
        <v>9260232</v>
      </c>
      <c r="B2739" t="s">
        <v>3887</v>
      </c>
      <c r="C2739" t="s">
        <v>1032</v>
      </c>
      <c r="D2739" t="s">
        <v>7</v>
      </c>
      <c r="G2739" s="20">
        <v>40527</v>
      </c>
      <c r="H2739" t="s">
        <v>482</v>
      </c>
      <c r="I2739">
        <v>-16</v>
      </c>
      <c r="J2739" t="s">
        <v>1087</v>
      </c>
      <c r="L2739" t="s">
        <v>1083</v>
      </c>
      <c r="M2739">
        <v>8920111</v>
      </c>
      <c r="N2739" t="s">
        <v>212</v>
      </c>
      <c r="O2739" s="20">
        <v>45977</v>
      </c>
      <c r="P2739" t="s">
        <v>1084</v>
      </c>
      <c r="Q2739" s="20">
        <v>45020</v>
      </c>
      <c r="S2739" t="s">
        <v>776</v>
      </c>
      <c r="T2739">
        <v>500</v>
      </c>
      <c r="W2739">
        <v>5</v>
      </c>
      <c r="X2739" t="s">
        <v>1085</v>
      </c>
      <c r="AB2739" t="s">
        <v>1086</v>
      </c>
      <c r="AK2739">
        <v>0</v>
      </c>
      <c r="AL2739">
        <v>0</v>
      </c>
      <c r="AN2739" s="20">
        <v>45900</v>
      </c>
    </row>
    <row r="2740" spans="1:40" x14ac:dyDescent="0.25">
      <c r="A2740">
        <v>9258909</v>
      </c>
      <c r="B2740" t="s">
        <v>1008</v>
      </c>
      <c r="C2740" t="s">
        <v>1009</v>
      </c>
      <c r="D2740" t="s">
        <v>58</v>
      </c>
      <c r="E2740" t="s">
        <v>7</v>
      </c>
      <c r="G2740" s="20">
        <v>41436</v>
      </c>
      <c r="H2740" t="s">
        <v>443</v>
      </c>
      <c r="I2740">
        <v>-13</v>
      </c>
      <c r="J2740" t="s">
        <v>1087</v>
      </c>
      <c r="L2740" t="s">
        <v>1083</v>
      </c>
      <c r="M2740">
        <v>8920309</v>
      </c>
      <c r="N2740" t="s">
        <v>195</v>
      </c>
      <c r="O2740" s="20">
        <v>45845</v>
      </c>
      <c r="P2740" t="s">
        <v>1084</v>
      </c>
      <c r="Q2740" s="20">
        <v>44827</v>
      </c>
      <c r="S2740" t="s">
        <v>776</v>
      </c>
      <c r="T2740">
        <v>500</v>
      </c>
      <c r="W2740">
        <v>5</v>
      </c>
      <c r="X2740" t="s">
        <v>1085</v>
      </c>
      <c r="AB2740" t="s">
        <v>1086</v>
      </c>
      <c r="AK2740">
        <v>0</v>
      </c>
      <c r="AL2740">
        <v>0</v>
      </c>
      <c r="AN2740" s="20">
        <v>45845</v>
      </c>
    </row>
    <row r="2741" spans="1:40" x14ac:dyDescent="0.25">
      <c r="A2741">
        <v>9265837</v>
      </c>
      <c r="B2741" t="s">
        <v>3888</v>
      </c>
      <c r="C2741" t="s">
        <v>777</v>
      </c>
      <c r="D2741" t="s">
        <v>58</v>
      </c>
      <c r="G2741" s="20">
        <v>43081</v>
      </c>
      <c r="H2741" t="s">
        <v>58</v>
      </c>
      <c r="I2741">
        <v>-9</v>
      </c>
      <c r="J2741" t="s">
        <v>1087</v>
      </c>
      <c r="L2741" t="s">
        <v>1083</v>
      </c>
      <c r="M2741">
        <v>8920646</v>
      </c>
      <c r="N2741" t="s">
        <v>175</v>
      </c>
      <c r="O2741" s="20">
        <v>45877</v>
      </c>
      <c r="P2741" t="s">
        <v>1084</v>
      </c>
      <c r="Q2741" s="20">
        <v>45877</v>
      </c>
      <c r="S2741" t="s">
        <v>776</v>
      </c>
      <c r="T2741">
        <v>500</v>
      </c>
      <c r="W2741">
        <v>5</v>
      </c>
      <c r="X2741" t="s">
        <v>1085</v>
      </c>
      <c r="AB2741" t="s">
        <v>1086</v>
      </c>
      <c r="AK2741">
        <v>0</v>
      </c>
      <c r="AL2741">
        <v>0</v>
      </c>
      <c r="AN2741" s="20">
        <v>45877</v>
      </c>
    </row>
    <row r="2742" spans="1:40" x14ac:dyDescent="0.25">
      <c r="A2742">
        <v>9262513</v>
      </c>
      <c r="B2742" t="s">
        <v>2399</v>
      </c>
      <c r="C2742" t="s">
        <v>108</v>
      </c>
      <c r="D2742" t="s">
        <v>58</v>
      </c>
      <c r="E2742" t="s">
        <v>58</v>
      </c>
      <c r="G2742" s="20">
        <v>41476</v>
      </c>
      <c r="H2742" t="s">
        <v>443</v>
      </c>
      <c r="I2742">
        <v>-13</v>
      </c>
      <c r="J2742" t="s">
        <v>1087</v>
      </c>
      <c r="L2742" t="s">
        <v>1083</v>
      </c>
      <c r="M2742">
        <v>8920309</v>
      </c>
      <c r="N2742" t="s">
        <v>195</v>
      </c>
      <c r="O2742" s="20">
        <v>45845</v>
      </c>
      <c r="P2742" t="s">
        <v>1084</v>
      </c>
      <c r="Q2742" s="20">
        <v>45527</v>
      </c>
      <c r="S2742" t="s">
        <v>776</v>
      </c>
      <c r="T2742">
        <v>500</v>
      </c>
      <c r="W2742">
        <v>5</v>
      </c>
      <c r="X2742" t="s">
        <v>1085</v>
      </c>
      <c r="AB2742" t="s">
        <v>1086</v>
      </c>
      <c r="AK2742">
        <v>0</v>
      </c>
      <c r="AL2742">
        <v>0</v>
      </c>
      <c r="AN2742" s="20">
        <v>45845</v>
      </c>
    </row>
    <row r="2743" spans="1:40" x14ac:dyDescent="0.25">
      <c r="A2743">
        <v>9263271</v>
      </c>
      <c r="B2743" t="s">
        <v>2400</v>
      </c>
      <c r="C2743" t="s">
        <v>414</v>
      </c>
      <c r="D2743" t="s">
        <v>7</v>
      </c>
      <c r="E2743" t="s">
        <v>58</v>
      </c>
      <c r="G2743" s="20">
        <v>40828</v>
      </c>
      <c r="H2743" t="s">
        <v>468</v>
      </c>
      <c r="I2743">
        <v>-15</v>
      </c>
      <c r="J2743" t="s">
        <v>1087</v>
      </c>
      <c r="L2743" t="s">
        <v>1083</v>
      </c>
      <c r="M2743">
        <v>8921458</v>
      </c>
      <c r="N2743" t="s">
        <v>92</v>
      </c>
      <c r="O2743" s="20">
        <v>45903</v>
      </c>
      <c r="P2743" t="s">
        <v>1084</v>
      </c>
      <c r="Q2743" s="20">
        <v>45545</v>
      </c>
      <c r="S2743" t="s">
        <v>776</v>
      </c>
      <c r="T2743">
        <v>500</v>
      </c>
      <c r="W2743">
        <v>5</v>
      </c>
      <c r="X2743" t="s">
        <v>1085</v>
      </c>
      <c r="AB2743" t="s">
        <v>1086</v>
      </c>
      <c r="AK2743">
        <v>0</v>
      </c>
      <c r="AL2743">
        <v>0</v>
      </c>
      <c r="AN2743" s="20">
        <v>45903</v>
      </c>
    </row>
    <row r="2744" spans="1:40" x14ac:dyDescent="0.25">
      <c r="A2744">
        <v>9265630</v>
      </c>
      <c r="B2744" t="s">
        <v>3889</v>
      </c>
      <c r="C2744" t="s">
        <v>800</v>
      </c>
      <c r="D2744" t="s">
        <v>58</v>
      </c>
      <c r="G2744" s="20">
        <v>42097</v>
      </c>
      <c r="H2744" t="s">
        <v>60</v>
      </c>
      <c r="I2744">
        <v>-11</v>
      </c>
      <c r="J2744" t="s">
        <v>1087</v>
      </c>
      <c r="L2744" t="s">
        <v>1083</v>
      </c>
      <c r="M2744">
        <v>8920309</v>
      </c>
      <c r="N2744" t="s">
        <v>195</v>
      </c>
      <c r="O2744" s="20">
        <v>45846</v>
      </c>
      <c r="P2744" t="s">
        <v>1084</v>
      </c>
      <c r="Q2744" s="20">
        <v>45846</v>
      </c>
      <c r="S2744" t="s">
        <v>776</v>
      </c>
      <c r="T2744">
        <v>500</v>
      </c>
      <c r="W2744">
        <v>5</v>
      </c>
      <c r="X2744" t="s">
        <v>1085</v>
      </c>
      <c r="AB2744" t="s">
        <v>1086</v>
      </c>
      <c r="AK2744">
        <v>0</v>
      </c>
      <c r="AL2744">
        <v>0</v>
      </c>
      <c r="AN2744" s="20">
        <v>45846</v>
      </c>
    </row>
    <row r="2745" spans="1:40" x14ac:dyDescent="0.25">
      <c r="A2745">
        <v>9263888</v>
      </c>
      <c r="B2745" t="s">
        <v>2401</v>
      </c>
      <c r="C2745" t="s">
        <v>421</v>
      </c>
      <c r="D2745" t="s">
        <v>7</v>
      </c>
      <c r="E2745" t="s">
        <v>7</v>
      </c>
      <c r="G2745" s="20">
        <v>42932</v>
      </c>
      <c r="H2745" t="s">
        <v>58</v>
      </c>
      <c r="I2745">
        <v>-9</v>
      </c>
      <c r="J2745" t="s">
        <v>1087</v>
      </c>
      <c r="L2745" t="s">
        <v>1083</v>
      </c>
      <c r="M2745">
        <v>8921316</v>
      </c>
      <c r="N2745" t="s">
        <v>135</v>
      </c>
      <c r="O2745" s="20">
        <v>45985</v>
      </c>
      <c r="P2745" t="s">
        <v>1084</v>
      </c>
      <c r="Q2745" s="20">
        <v>45561</v>
      </c>
      <c r="S2745" t="s">
        <v>776</v>
      </c>
      <c r="T2745">
        <v>500</v>
      </c>
      <c r="W2745">
        <v>5</v>
      </c>
      <c r="X2745" t="s">
        <v>1085</v>
      </c>
      <c r="AB2745" t="s">
        <v>1086</v>
      </c>
      <c r="AK2745">
        <v>0</v>
      </c>
      <c r="AL2745">
        <v>0</v>
      </c>
      <c r="AN2745" s="20">
        <v>45919</v>
      </c>
    </row>
    <row r="2746" spans="1:40" x14ac:dyDescent="0.25">
      <c r="A2746">
        <v>9264757</v>
      </c>
      <c r="B2746" t="s">
        <v>2402</v>
      </c>
      <c r="C2746" t="s">
        <v>144</v>
      </c>
      <c r="D2746" t="s">
        <v>58</v>
      </c>
      <c r="E2746" t="s">
        <v>58</v>
      </c>
      <c r="G2746" s="20">
        <v>41583</v>
      </c>
      <c r="H2746" t="s">
        <v>443</v>
      </c>
      <c r="I2746">
        <v>-13</v>
      </c>
      <c r="J2746" t="s">
        <v>1082</v>
      </c>
      <c r="L2746" t="s">
        <v>1083</v>
      </c>
      <c r="M2746">
        <v>8920389</v>
      </c>
      <c r="N2746" t="s">
        <v>184</v>
      </c>
      <c r="O2746" s="20">
        <v>45932</v>
      </c>
      <c r="P2746" t="s">
        <v>1084</v>
      </c>
      <c r="Q2746" s="20">
        <v>45587</v>
      </c>
      <c r="S2746" t="s">
        <v>776</v>
      </c>
      <c r="T2746">
        <v>500</v>
      </c>
      <c r="W2746">
        <v>5</v>
      </c>
      <c r="X2746" t="s">
        <v>1085</v>
      </c>
      <c r="AB2746" t="s">
        <v>1086</v>
      </c>
      <c r="AK2746">
        <v>0</v>
      </c>
      <c r="AL2746">
        <v>0</v>
      </c>
      <c r="AN2746" s="20">
        <v>45932</v>
      </c>
    </row>
    <row r="2747" spans="1:40" x14ac:dyDescent="0.25">
      <c r="A2747">
        <v>9262633</v>
      </c>
      <c r="B2747" t="s">
        <v>2403</v>
      </c>
      <c r="C2747" t="s">
        <v>2404</v>
      </c>
      <c r="D2747" t="s">
        <v>58</v>
      </c>
      <c r="E2747" t="s">
        <v>58</v>
      </c>
      <c r="G2747" s="20">
        <v>42112</v>
      </c>
      <c r="H2747" t="s">
        <v>60</v>
      </c>
      <c r="I2747">
        <v>-11</v>
      </c>
      <c r="J2747" t="s">
        <v>1087</v>
      </c>
      <c r="L2747" t="s">
        <v>1083</v>
      </c>
      <c r="M2747">
        <v>8920111</v>
      </c>
      <c r="N2747" t="s">
        <v>212</v>
      </c>
      <c r="O2747" s="20">
        <v>45913</v>
      </c>
      <c r="P2747" t="s">
        <v>1084</v>
      </c>
      <c r="Q2747" s="20">
        <v>45538</v>
      </c>
      <c r="S2747" t="s">
        <v>776</v>
      </c>
      <c r="T2747">
        <v>500</v>
      </c>
      <c r="W2747">
        <v>5</v>
      </c>
      <c r="X2747" t="s">
        <v>1085</v>
      </c>
      <c r="AB2747" t="s">
        <v>1086</v>
      </c>
      <c r="AK2747">
        <v>0</v>
      </c>
      <c r="AL2747">
        <v>0</v>
      </c>
      <c r="AN2747" s="20">
        <v>45913</v>
      </c>
    </row>
    <row r="2748" spans="1:40" x14ac:dyDescent="0.25">
      <c r="A2748">
        <v>9262325</v>
      </c>
      <c r="B2748" t="s">
        <v>2405</v>
      </c>
      <c r="C2748" t="s">
        <v>395</v>
      </c>
      <c r="D2748" t="s">
        <v>58</v>
      </c>
      <c r="E2748" t="s">
        <v>58</v>
      </c>
      <c r="G2748" s="20">
        <v>45498</v>
      </c>
      <c r="H2748" t="s">
        <v>58</v>
      </c>
      <c r="I2748">
        <v>-9</v>
      </c>
      <c r="J2748" t="s">
        <v>1087</v>
      </c>
      <c r="L2748" t="s">
        <v>1083</v>
      </c>
      <c r="M2748">
        <v>8921182</v>
      </c>
      <c r="N2748" t="s">
        <v>400</v>
      </c>
      <c r="O2748" s="20">
        <v>45900</v>
      </c>
      <c r="P2748" t="s">
        <v>1084</v>
      </c>
      <c r="Q2748" s="20">
        <v>45498</v>
      </c>
      <c r="S2748" t="s">
        <v>776</v>
      </c>
      <c r="T2748">
        <v>500</v>
      </c>
      <c r="W2748">
        <v>5</v>
      </c>
      <c r="X2748" t="s">
        <v>1085</v>
      </c>
      <c r="AB2748" t="s">
        <v>1086</v>
      </c>
      <c r="AK2748">
        <v>0</v>
      </c>
      <c r="AL2748">
        <v>0</v>
      </c>
      <c r="AN2748" s="20">
        <v>45900</v>
      </c>
    </row>
    <row r="2749" spans="1:40" x14ac:dyDescent="0.25">
      <c r="A2749">
        <v>9262047</v>
      </c>
      <c r="B2749" t="s">
        <v>1668</v>
      </c>
      <c r="C2749" t="s">
        <v>547</v>
      </c>
      <c r="D2749" t="s">
        <v>7</v>
      </c>
      <c r="E2749" t="s">
        <v>7</v>
      </c>
      <c r="G2749" s="20">
        <v>41396</v>
      </c>
      <c r="H2749" t="s">
        <v>443</v>
      </c>
      <c r="I2749">
        <v>-13</v>
      </c>
      <c r="J2749" t="s">
        <v>1087</v>
      </c>
      <c r="L2749" t="s">
        <v>1083</v>
      </c>
      <c r="M2749">
        <v>8920312</v>
      </c>
      <c r="N2749" t="s">
        <v>193</v>
      </c>
      <c r="O2749" s="20">
        <v>45904</v>
      </c>
      <c r="P2749" t="s">
        <v>1084</v>
      </c>
      <c r="Q2749" s="20">
        <v>45342</v>
      </c>
      <c r="S2749" t="s">
        <v>776</v>
      </c>
      <c r="T2749">
        <v>574</v>
      </c>
      <c r="W2749">
        <v>5</v>
      </c>
      <c r="X2749" t="s">
        <v>1085</v>
      </c>
      <c r="AB2749" t="s">
        <v>1089</v>
      </c>
      <c r="AK2749">
        <v>0</v>
      </c>
      <c r="AL2749">
        <v>0</v>
      </c>
      <c r="AN2749" s="20">
        <v>45904</v>
      </c>
    </row>
    <row r="2750" spans="1:40" x14ac:dyDescent="0.25">
      <c r="A2750">
        <v>9266781</v>
      </c>
      <c r="B2750" t="s">
        <v>3890</v>
      </c>
      <c r="C2750" t="s">
        <v>190</v>
      </c>
      <c r="D2750" t="s">
        <v>58</v>
      </c>
      <c r="G2750" s="20">
        <v>43259</v>
      </c>
      <c r="H2750" t="s">
        <v>58</v>
      </c>
      <c r="I2750">
        <v>-9</v>
      </c>
      <c r="J2750" t="s">
        <v>1087</v>
      </c>
      <c r="L2750" t="s">
        <v>1083</v>
      </c>
      <c r="M2750">
        <v>8921190</v>
      </c>
      <c r="N2750" t="s">
        <v>149</v>
      </c>
      <c r="O2750" s="20">
        <v>45925</v>
      </c>
      <c r="P2750" t="s">
        <v>1084</v>
      </c>
      <c r="Q2750" s="20">
        <v>45925</v>
      </c>
      <c r="S2750" t="s">
        <v>776</v>
      </c>
      <c r="T2750">
        <v>500</v>
      </c>
      <c r="W2750">
        <v>5</v>
      </c>
      <c r="X2750" t="s">
        <v>1085</v>
      </c>
      <c r="AB2750" t="s">
        <v>1086</v>
      </c>
      <c r="AK2750">
        <v>0</v>
      </c>
      <c r="AL2750">
        <v>0</v>
      </c>
      <c r="AN2750" s="20">
        <v>45925</v>
      </c>
    </row>
    <row r="2751" spans="1:40" x14ac:dyDescent="0.25">
      <c r="A2751">
        <v>9262466</v>
      </c>
      <c r="B2751" t="s">
        <v>2406</v>
      </c>
      <c r="C2751" t="s">
        <v>200</v>
      </c>
      <c r="D2751" t="s">
        <v>58</v>
      </c>
      <c r="E2751" t="s">
        <v>58</v>
      </c>
      <c r="G2751" s="20">
        <v>40295</v>
      </c>
      <c r="H2751" t="s">
        <v>482</v>
      </c>
      <c r="I2751">
        <v>-16</v>
      </c>
      <c r="J2751" t="s">
        <v>1087</v>
      </c>
      <c r="L2751" t="s">
        <v>1083</v>
      </c>
      <c r="M2751">
        <v>8920646</v>
      </c>
      <c r="N2751" t="s">
        <v>175</v>
      </c>
      <c r="O2751" s="20">
        <v>45902</v>
      </c>
      <c r="P2751" t="s">
        <v>1084</v>
      </c>
      <c r="Q2751" s="20">
        <v>45517</v>
      </c>
      <c r="S2751" t="s">
        <v>776</v>
      </c>
      <c r="T2751">
        <v>500</v>
      </c>
      <c r="W2751">
        <v>5</v>
      </c>
      <c r="X2751" t="s">
        <v>1085</v>
      </c>
      <c r="AB2751" t="s">
        <v>1086</v>
      </c>
      <c r="AK2751">
        <v>0</v>
      </c>
      <c r="AL2751">
        <v>0</v>
      </c>
      <c r="AN2751" s="20">
        <v>45902</v>
      </c>
    </row>
    <row r="2752" spans="1:40" x14ac:dyDescent="0.25">
      <c r="A2752">
        <v>9260221</v>
      </c>
      <c r="B2752" t="s">
        <v>1168</v>
      </c>
      <c r="C2752" t="s">
        <v>116</v>
      </c>
      <c r="D2752" t="s">
        <v>7</v>
      </c>
      <c r="E2752" t="s">
        <v>7</v>
      </c>
      <c r="G2752" s="20">
        <v>41273</v>
      </c>
      <c r="H2752" t="s">
        <v>458</v>
      </c>
      <c r="I2752">
        <v>-14</v>
      </c>
      <c r="J2752" t="s">
        <v>1087</v>
      </c>
      <c r="L2752" t="s">
        <v>1083</v>
      </c>
      <c r="M2752">
        <v>8920066</v>
      </c>
      <c r="N2752" t="s">
        <v>230</v>
      </c>
      <c r="O2752" s="20">
        <v>45900</v>
      </c>
      <c r="P2752" t="s">
        <v>1084</v>
      </c>
      <c r="Q2752" s="20">
        <v>45013</v>
      </c>
      <c r="S2752" t="s">
        <v>776</v>
      </c>
      <c r="T2752">
        <v>569</v>
      </c>
      <c r="W2752">
        <v>5</v>
      </c>
      <c r="X2752" t="s">
        <v>1085</v>
      </c>
      <c r="AB2752" t="s">
        <v>1086</v>
      </c>
      <c r="AK2752">
        <v>1</v>
      </c>
      <c r="AL2752">
        <v>0</v>
      </c>
      <c r="AN2752" s="20">
        <v>45900</v>
      </c>
    </row>
    <row r="2753" spans="1:40" x14ac:dyDescent="0.25">
      <c r="A2753">
        <v>9263956</v>
      </c>
      <c r="B2753" t="s">
        <v>1168</v>
      </c>
      <c r="C2753" t="s">
        <v>114</v>
      </c>
      <c r="D2753" t="s">
        <v>7</v>
      </c>
      <c r="E2753" t="s">
        <v>7</v>
      </c>
      <c r="G2753" s="20">
        <v>42083</v>
      </c>
      <c r="H2753" t="s">
        <v>60</v>
      </c>
      <c r="I2753">
        <v>-11</v>
      </c>
      <c r="J2753" t="s">
        <v>1087</v>
      </c>
      <c r="L2753" t="s">
        <v>1083</v>
      </c>
      <c r="M2753">
        <v>8920066</v>
      </c>
      <c r="N2753" t="s">
        <v>230</v>
      </c>
      <c r="O2753" s="20">
        <v>45916</v>
      </c>
      <c r="P2753" t="s">
        <v>1084</v>
      </c>
      <c r="Q2753" s="20">
        <v>45563</v>
      </c>
      <c r="S2753" t="s">
        <v>776</v>
      </c>
      <c r="T2753">
        <v>500</v>
      </c>
      <c r="W2753">
        <v>5</v>
      </c>
      <c r="X2753" t="s">
        <v>1085</v>
      </c>
      <c r="AB2753" t="s">
        <v>1086</v>
      </c>
      <c r="AK2753">
        <v>0</v>
      </c>
      <c r="AL2753">
        <v>0</v>
      </c>
      <c r="AN2753" s="20">
        <v>45900</v>
      </c>
    </row>
    <row r="2754" spans="1:40" x14ac:dyDescent="0.25">
      <c r="A2754">
        <v>9265714</v>
      </c>
      <c r="B2754" t="s">
        <v>3891</v>
      </c>
      <c r="C2754" t="s">
        <v>137</v>
      </c>
      <c r="D2754" t="s">
        <v>58</v>
      </c>
      <c r="G2754" s="20">
        <v>42673</v>
      </c>
      <c r="H2754" t="s">
        <v>1465</v>
      </c>
      <c r="I2754">
        <v>-10</v>
      </c>
      <c r="J2754" t="s">
        <v>1087</v>
      </c>
      <c r="L2754" t="s">
        <v>1083</v>
      </c>
      <c r="M2754">
        <v>8920025</v>
      </c>
      <c r="N2754" t="s">
        <v>255</v>
      </c>
      <c r="O2754" s="20">
        <v>45855</v>
      </c>
      <c r="P2754" t="s">
        <v>1084</v>
      </c>
      <c r="Q2754" s="20">
        <v>45855</v>
      </c>
      <c r="S2754" t="s">
        <v>776</v>
      </c>
      <c r="T2754">
        <v>500</v>
      </c>
      <c r="W2754">
        <v>5</v>
      </c>
      <c r="X2754" t="s">
        <v>1085</v>
      </c>
      <c r="AB2754" t="s">
        <v>1086</v>
      </c>
      <c r="AK2754">
        <v>0</v>
      </c>
      <c r="AL2754">
        <v>0</v>
      </c>
      <c r="AN2754" s="20">
        <v>45855</v>
      </c>
    </row>
    <row r="2755" spans="1:40" x14ac:dyDescent="0.25">
      <c r="A2755">
        <v>9266171</v>
      </c>
      <c r="B2755" t="s">
        <v>3892</v>
      </c>
      <c r="C2755" t="s">
        <v>122</v>
      </c>
      <c r="D2755" t="s">
        <v>58</v>
      </c>
      <c r="G2755" s="20">
        <v>41625</v>
      </c>
      <c r="H2755" t="s">
        <v>443</v>
      </c>
      <c r="I2755">
        <v>-13</v>
      </c>
      <c r="J2755" t="s">
        <v>1087</v>
      </c>
      <c r="L2755" t="s">
        <v>1083</v>
      </c>
      <c r="M2755">
        <v>8921458</v>
      </c>
      <c r="N2755" t="s">
        <v>92</v>
      </c>
      <c r="O2755" s="20">
        <v>45907</v>
      </c>
      <c r="P2755" t="s">
        <v>1084</v>
      </c>
      <c r="Q2755" s="20">
        <v>45907</v>
      </c>
      <c r="S2755" t="s">
        <v>776</v>
      </c>
      <c r="T2755">
        <v>500</v>
      </c>
      <c r="W2755">
        <v>5</v>
      </c>
      <c r="X2755" t="s">
        <v>1085</v>
      </c>
      <c r="AB2755" t="s">
        <v>1086</v>
      </c>
      <c r="AK2755">
        <v>0</v>
      </c>
      <c r="AL2755">
        <v>0</v>
      </c>
      <c r="AN2755" s="20">
        <v>45907</v>
      </c>
    </row>
    <row r="2756" spans="1:40" x14ac:dyDescent="0.25">
      <c r="A2756">
        <v>9266480</v>
      </c>
      <c r="B2756" t="s">
        <v>3893</v>
      </c>
      <c r="C2756" t="s">
        <v>108</v>
      </c>
      <c r="D2756" t="s">
        <v>7</v>
      </c>
      <c r="G2756" s="20">
        <v>41484</v>
      </c>
      <c r="H2756" t="s">
        <v>443</v>
      </c>
      <c r="I2756">
        <v>-13</v>
      </c>
      <c r="J2756" t="s">
        <v>1087</v>
      </c>
      <c r="L2756" t="s">
        <v>1083</v>
      </c>
      <c r="M2756">
        <v>8920049</v>
      </c>
      <c r="N2756" t="s">
        <v>235</v>
      </c>
      <c r="O2756" s="20">
        <v>45915</v>
      </c>
      <c r="P2756" t="s">
        <v>1084</v>
      </c>
      <c r="Q2756" s="20">
        <v>45915</v>
      </c>
      <c r="S2756" t="s">
        <v>776</v>
      </c>
      <c r="T2756">
        <v>500</v>
      </c>
      <c r="W2756">
        <v>5</v>
      </c>
      <c r="X2756" t="s">
        <v>1085</v>
      </c>
      <c r="AB2756" t="s">
        <v>1086</v>
      </c>
      <c r="AK2756">
        <v>0</v>
      </c>
      <c r="AL2756">
        <v>0</v>
      </c>
      <c r="AN2756" s="20">
        <v>45915</v>
      </c>
    </row>
    <row r="2757" spans="1:40" x14ac:dyDescent="0.25">
      <c r="A2757">
        <v>9266622</v>
      </c>
      <c r="B2757" t="s">
        <v>3894</v>
      </c>
      <c r="C2757" t="s">
        <v>3430</v>
      </c>
      <c r="D2757" t="s">
        <v>58</v>
      </c>
      <c r="G2757" s="20">
        <v>42864</v>
      </c>
      <c r="H2757" t="s">
        <v>58</v>
      </c>
      <c r="I2757">
        <v>-9</v>
      </c>
      <c r="J2757" t="s">
        <v>1087</v>
      </c>
      <c r="L2757" t="s">
        <v>1083</v>
      </c>
      <c r="M2757">
        <v>8921190</v>
      </c>
      <c r="N2757" t="s">
        <v>149</v>
      </c>
      <c r="O2757" s="20">
        <v>45920</v>
      </c>
      <c r="P2757" t="s">
        <v>1084</v>
      </c>
      <c r="Q2757" s="20">
        <v>45920</v>
      </c>
      <c r="S2757" t="s">
        <v>776</v>
      </c>
      <c r="T2757">
        <v>500</v>
      </c>
      <c r="W2757">
        <v>5</v>
      </c>
      <c r="X2757" t="s">
        <v>1085</v>
      </c>
      <c r="AB2757" t="s">
        <v>1086</v>
      </c>
      <c r="AK2757">
        <v>0</v>
      </c>
      <c r="AL2757">
        <v>0</v>
      </c>
      <c r="AN2757" s="20">
        <v>45920</v>
      </c>
    </row>
    <row r="2758" spans="1:40" x14ac:dyDescent="0.25">
      <c r="A2758">
        <v>9256118</v>
      </c>
      <c r="B2758" t="s">
        <v>3895</v>
      </c>
      <c r="C2758" t="s">
        <v>70</v>
      </c>
      <c r="D2758" t="s">
        <v>58</v>
      </c>
      <c r="G2758" s="20">
        <v>41520</v>
      </c>
      <c r="H2758" t="s">
        <v>443</v>
      </c>
      <c r="I2758">
        <v>-13</v>
      </c>
      <c r="J2758" t="s">
        <v>1087</v>
      </c>
      <c r="L2758" t="s">
        <v>1083</v>
      </c>
      <c r="M2758">
        <v>8921458</v>
      </c>
      <c r="N2758" t="s">
        <v>92</v>
      </c>
      <c r="O2758" s="20">
        <v>45933</v>
      </c>
      <c r="P2758" t="s">
        <v>1084</v>
      </c>
      <c r="Q2758" s="20">
        <v>44443</v>
      </c>
      <c r="S2758" t="s">
        <v>776</v>
      </c>
      <c r="T2758">
        <v>500</v>
      </c>
      <c r="W2758">
        <v>5</v>
      </c>
      <c r="X2758" t="s">
        <v>1085</v>
      </c>
      <c r="AB2758" t="s">
        <v>1086</v>
      </c>
      <c r="AK2758">
        <v>0</v>
      </c>
      <c r="AL2758">
        <v>0</v>
      </c>
      <c r="AN2758" s="20">
        <v>45933</v>
      </c>
    </row>
    <row r="2759" spans="1:40" x14ac:dyDescent="0.25">
      <c r="A2759">
        <v>9265472</v>
      </c>
      <c r="B2759" t="s">
        <v>3896</v>
      </c>
      <c r="C2759" t="s">
        <v>188</v>
      </c>
      <c r="D2759" t="s">
        <v>58</v>
      </c>
      <c r="E2759" t="s">
        <v>58</v>
      </c>
      <c r="G2759" s="20">
        <v>42456</v>
      </c>
      <c r="H2759" t="s">
        <v>1465</v>
      </c>
      <c r="I2759">
        <v>-10</v>
      </c>
      <c r="J2759" t="s">
        <v>1087</v>
      </c>
      <c r="L2759" t="s">
        <v>1083</v>
      </c>
      <c r="M2759">
        <v>8920140</v>
      </c>
      <c r="N2759" t="s">
        <v>511</v>
      </c>
      <c r="O2759" s="20">
        <v>45929</v>
      </c>
      <c r="P2759" t="s">
        <v>1084</v>
      </c>
      <c r="Q2759" s="20">
        <v>45753</v>
      </c>
      <c r="S2759" t="s">
        <v>776</v>
      </c>
      <c r="T2759">
        <v>500</v>
      </c>
      <c r="W2759">
        <v>5</v>
      </c>
      <c r="X2759" t="s">
        <v>1085</v>
      </c>
      <c r="AB2759" t="s">
        <v>1086</v>
      </c>
      <c r="AK2759">
        <v>0</v>
      </c>
      <c r="AL2759">
        <v>0</v>
      </c>
      <c r="AN2759" s="20">
        <v>45929</v>
      </c>
    </row>
    <row r="2760" spans="1:40" x14ac:dyDescent="0.25">
      <c r="A2760">
        <v>7879159</v>
      </c>
      <c r="B2760" t="s">
        <v>1010</v>
      </c>
      <c r="C2760" t="s">
        <v>573</v>
      </c>
      <c r="D2760" t="s">
        <v>7</v>
      </c>
      <c r="E2760" t="s">
        <v>7</v>
      </c>
      <c r="G2760" s="20">
        <v>39156</v>
      </c>
      <c r="H2760" t="s">
        <v>855</v>
      </c>
      <c r="I2760">
        <v>-19</v>
      </c>
      <c r="J2760" t="s">
        <v>1087</v>
      </c>
      <c r="L2760" t="s">
        <v>1083</v>
      </c>
      <c r="M2760">
        <v>8920025</v>
      </c>
      <c r="N2760" t="s">
        <v>255</v>
      </c>
      <c r="O2760" s="20">
        <v>45919</v>
      </c>
      <c r="P2760" t="s">
        <v>1084</v>
      </c>
      <c r="Q2760" s="20">
        <v>43001</v>
      </c>
      <c r="S2760" t="s">
        <v>856</v>
      </c>
      <c r="T2760">
        <v>958</v>
      </c>
      <c r="W2760">
        <v>9</v>
      </c>
      <c r="X2760" t="s">
        <v>1085</v>
      </c>
      <c r="AA2760" s="20">
        <v>44743</v>
      </c>
      <c r="AB2760" t="s">
        <v>1086</v>
      </c>
      <c r="AK2760">
        <v>0</v>
      </c>
      <c r="AL2760">
        <v>0</v>
      </c>
      <c r="AN2760" s="20">
        <v>45906</v>
      </c>
    </row>
    <row r="2761" spans="1:40" x14ac:dyDescent="0.25">
      <c r="A2761">
        <v>9260007</v>
      </c>
      <c r="B2761" t="s">
        <v>1547</v>
      </c>
      <c r="C2761" t="s">
        <v>194</v>
      </c>
      <c r="D2761" t="s">
        <v>7</v>
      </c>
      <c r="E2761" t="s">
        <v>7</v>
      </c>
      <c r="G2761" s="20">
        <v>41640</v>
      </c>
      <c r="H2761" t="s">
        <v>412</v>
      </c>
      <c r="I2761">
        <v>-12</v>
      </c>
      <c r="J2761" t="s">
        <v>1087</v>
      </c>
      <c r="L2761" t="s">
        <v>1083</v>
      </c>
      <c r="M2761">
        <v>8920075</v>
      </c>
      <c r="N2761" t="s">
        <v>57</v>
      </c>
      <c r="O2761" s="20">
        <v>45915</v>
      </c>
      <c r="P2761" t="s">
        <v>1084</v>
      </c>
      <c r="Q2761" s="20">
        <v>44906</v>
      </c>
      <c r="S2761" t="s">
        <v>776</v>
      </c>
      <c r="T2761">
        <v>545</v>
      </c>
      <c r="W2761">
        <v>5</v>
      </c>
      <c r="X2761" t="s">
        <v>1085</v>
      </c>
      <c r="AB2761" t="s">
        <v>1086</v>
      </c>
      <c r="AK2761">
        <v>0</v>
      </c>
      <c r="AL2761">
        <v>0</v>
      </c>
      <c r="AN2761" s="20">
        <v>45915</v>
      </c>
    </row>
    <row r="2762" spans="1:40" x14ac:dyDescent="0.25">
      <c r="A2762">
        <v>9266232</v>
      </c>
      <c r="B2762" t="s">
        <v>3897</v>
      </c>
      <c r="C2762" t="s">
        <v>3898</v>
      </c>
      <c r="D2762" t="s">
        <v>58</v>
      </c>
      <c r="G2762" s="20">
        <v>40791</v>
      </c>
      <c r="H2762" t="s">
        <v>468</v>
      </c>
      <c r="I2762">
        <v>-15</v>
      </c>
      <c r="J2762" t="s">
        <v>1087</v>
      </c>
      <c r="L2762" t="s">
        <v>1083</v>
      </c>
      <c r="M2762">
        <v>8920309</v>
      </c>
      <c r="N2762" t="s">
        <v>195</v>
      </c>
      <c r="O2762" s="20">
        <v>45908</v>
      </c>
      <c r="P2762" t="s">
        <v>1084</v>
      </c>
      <c r="Q2762" s="20">
        <v>45908</v>
      </c>
      <c r="S2762" t="s">
        <v>776</v>
      </c>
      <c r="T2762">
        <v>500</v>
      </c>
      <c r="W2762">
        <v>5</v>
      </c>
      <c r="X2762" t="s">
        <v>1085</v>
      </c>
      <c r="AB2762" t="s">
        <v>1086</v>
      </c>
      <c r="AK2762">
        <v>0</v>
      </c>
      <c r="AL2762">
        <v>0</v>
      </c>
      <c r="AN2762" s="20">
        <v>45908</v>
      </c>
    </row>
    <row r="2763" spans="1:40" x14ac:dyDescent="0.25">
      <c r="A2763">
        <v>9259336</v>
      </c>
      <c r="B2763" t="s">
        <v>1011</v>
      </c>
      <c r="C2763" t="s">
        <v>810</v>
      </c>
      <c r="D2763" t="s">
        <v>58</v>
      </c>
      <c r="E2763" t="s">
        <v>58</v>
      </c>
      <c r="G2763" s="20">
        <v>40890</v>
      </c>
      <c r="H2763" t="s">
        <v>468</v>
      </c>
      <c r="I2763">
        <v>-15</v>
      </c>
      <c r="J2763" t="s">
        <v>1087</v>
      </c>
      <c r="L2763" t="s">
        <v>1083</v>
      </c>
      <c r="M2763">
        <v>8920389</v>
      </c>
      <c r="N2763" t="s">
        <v>184</v>
      </c>
      <c r="O2763" s="20">
        <v>45922</v>
      </c>
      <c r="P2763" t="s">
        <v>1084</v>
      </c>
      <c r="Q2763" s="20">
        <v>44847</v>
      </c>
      <c r="R2763" s="20">
        <v>45917</v>
      </c>
      <c r="S2763" t="s">
        <v>300</v>
      </c>
      <c r="T2763">
        <v>500</v>
      </c>
      <c r="W2763">
        <v>5</v>
      </c>
      <c r="X2763" t="s">
        <v>1085</v>
      </c>
      <c r="AB2763" t="s">
        <v>1086</v>
      </c>
      <c r="AK2763">
        <v>0</v>
      </c>
      <c r="AL2763">
        <v>0</v>
      </c>
      <c r="AN2763" s="20">
        <v>45922</v>
      </c>
    </row>
    <row r="2764" spans="1:40" x14ac:dyDescent="0.25">
      <c r="A2764">
        <v>9266038</v>
      </c>
      <c r="B2764" t="s">
        <v>3899</v>
      </c>
      <c r="C2764" t="s">
        <v>61</v>
      </c>
      <c r="D2764" t="s">
        <v>58</v>
      </c>
      <c r="G2764" s="20">
        <v>41322</v>
      </c>
      <c r="H2764" t="s">
        <v>443</v>
      </c>
      <c r="I2764">
        <v>-13</v>
      </c>
      <c r="J2764" t="s">
        <v>1087</v>
      </c>
      <c r="L2764" t="s">
        <v>1083</v>
      </c>
      <c r="M2764">
        <v>8920309</v>
      </c>
      <c r="N2764" t="s">
        <v>195</v>
      </c>
      <c r="O2764" s="20">
        <v>45904</v>
      </c>
      <c r="P2764" t="s">
        <v>1084</v>
      </c>
      <c r="Q2764" s="20">
        <v>45904</v>
      </c>
      <c r="S2764" t="s">
        <v>776</v>
      </c>
      <c r="T2764">
        <v>500</v>
      </c>
      <c r="W2764">
        <v>5</v>
      </c>
      <c r="X2764" t="s">
        <v>1085</v>
      </c>
      <c r="AB2764" t="s">
        <v>1086</v>
      </c>
      <c r="AK2764">
        <v>0</v>
      </c>
      <c r="AL2764">
        <v>0</v>
      </c>
      <c r="AN2764" s="20">
        <v>45904</v>
      </c>
    </row>
    <row r="2765" spans="1:40" x14ac:dyDescent="0.25">
      <c r="A2765">
        <v>9250479</v>
      </c>
      <c r="B2765" t="s">
        <v>218</v>
      </c>
      <c r="C2765" t="s">
        <v>219</v>
      </c>
      <c r="D2765" t="s">
        <v>7</v>
      </c>
      <c r="E2765" t="s">
        <v>7</v>
      </c>
      <c r="G2765" s="20">
        <v>39986</v>
      </c>
      <c r="H2765" t="s">
        <v>487</v>
      </c>
      <c r="I2765">
        <v>-17</v>
      </c>
      <c r="J2765" t="s">
        <v>1087</v>
      </c>
      <c r="L2765" t="s">
        <v>1083</v>
      </c>
      <c r="M2765">
        <v>8920111</v>
      </c>
      <c r="N2765" t="s">
        <v>212</v>
      </c>
      <c r="O2765" s="20">
        <v>45885</v>
      </c>
      <c r="P2765" t="s">
        <v>1084</v>
      </c>
      <c r="Q2765" s="20">
        <v>42683</v>
      </c>
      <c r="S2765" t="s">
        <v>776</v>
      </c>
      <c r="T2765">
        <v>1496</v>
      </c>
      <c r="W2765">
        <v>14</v>
      </c>
      <c r="X2765" t="s">
        <v>1085</v>
      </c>
      <c r="AB2765" t="s">
        <v>1086</v>
      </c>
      <c r="AK2765">
        <v>0</v>
      </c>
      <c r="AL2765">
        <v>0</v>
      </c>
      <c r="AN2765" s="20">
        <v>45885</v>
      </c>
    </row>
    <row r="2766" spans="1:40" x14ac:dyDescent="0.25">
      <c r="A2766">
        <v>9262387</v>
      </c>
      <c r="B2766" t="s">
        <v>2407</v>
      </c>
      <c r="C2766" t="s">
        <v>118</v>
      </c>
      <c r="D2766" t="s">
        <v>58</v>
      </c>
      <c r="E2766" t="s">
        <v>58</v>
      </c>
      <c r="G2766" s="20">
        <v>43701</v>
      </c>
      <c r="H2766" t="s">
        <v>58</v>
      </c>
      <c r="I2766">
        <v>-9</v>
      </c>
      <c r="J2766" t="s">
        <v>1087</v>
      </c>
      <c r="L2766" t="s">
        <v>1083</v>
      </c>
      <c r="M2766">
        <v>8920309</v>
      </c>
      <c r="N2766" t="s">
        <v>195</v>
      </c>
      <c r="O2766" s="20">
        <v>45845</v>
      </c>
      <c r="P2766" t="s">
        <v>1084</v>
      </c>
      <c r="Q2766" s="20">
        <v>45506</v>
      </c>
      <c r="S2766" t="s">
        <v>776</v>
      </c>
      <c r="T2766">
        <v>500</v>
      </c>
      <c r="W2766">
        <v>5</v>
      </c>
      <c r="X2766" t="s">
        <v>1085</v>
      </c>
      <c r="AB2766" t="s">
        <v>1086</v>
      </c>
      <c r="AK2766">
        <v>0</v>
      </c>
      <c r="AL2766">
        <v>0</v>
      </c>
      <c r="AN2766" s="20">
        <v>45845</v>
      </c>
    </row>
    <row r="2767" spans="1:40" x14ac:dyDescent="0.25">
      <c r="A2767">
        <v>9262388</v>
      </c>
      <c r="B2767" t="s">
        <v>2407</v>
      </c>
      <c r="C2767" t="s">
        <v>209</v>
      </c>
      <c r="D2767" t="s">
        <v>58</v>
      </c>
      <c r="E2767" t="s">
        <v>58</v>
      </c>
      <c r="G2767" s="20">
        <v>42514</v>
      </c>
      <c r="H2767" t="s">
        <v>1465</v>
      </c>
      <c r="I2767">
        <v>-10</v>
      </c>
      <c r="J2767" t="s">
        <v>1087</v>
      </c>
      <c r="L2767" t="s">
        <v>1083</v>
      </c>
      <c r="M2767">
        <v>8920309</v>
      </c>
      <c r="N2767" t="s">
        <v>195</v>
      </c>
      <c r="O2767" s="20">
        <v>45845</v>
      </c>
      <c r="P2767" t="s">
        <v>1084</v>
      </c>
      <c r="Q2767" s="20">
        <v>45506</v>
      </c>
      <c r="S2767" t="s">
        <v>776</v>
      </c>
      <c r="T2767">
        <v>500</v>
      </c>
      <c r="W2767">
        <v>5</v>
      </c>
      <c r="X2767" t="s">
        <v>1085</v>
      </c>
      <c r="AB2767" t="s">
        <v>1086</v>
      </c>
      <c r="AK2767">
        <v>0</v>
      </c>
      <c r="AL2767">
        <v>0</v>
      </c>
      <c r="AN2767" s="20">
        <v>45845</v>
      </c>
    </row>
    <row r="2768" spans="1:40" x14ac:dyDescent="0.25">
      <c r="A2768">
        <v>9265095</v>
      </c>
      <c r="B2768" t="s">
        <v>2651</v>
      </c>
      <c r="C2768" t="s">
        <v>166</v>
      </c>
      <c r="D2768" t="s">
        <v>58</v>
      </c>
      <c r="E2768" t="s">
        <v>58</v>
      </c>
      <c r="G2768" s="20">
        <v>43901</v>
      </c>
      <c r="H2768" t="s">
        <v>58</v>
      </c>
      <c r="I2768">
        <v>-9</v>
      </c>
      <c r="J2768" t="s">
        <v>1087</v>
      </c>
      <c r="L2768" t="s">
        <v>1083</v>
      </c>
      <c r="M2768">
        <v>8921458</v>
      </c>
      <c r="N2768" t="s">
        <v>92</v>
      </c>
      <c r="O2768" s="20">
        <v>45929</v>
      </c>
      <c r="P2768" t="s">
        <v>1084</v>
      </c>
      <c r="Q2768" s="20">
        <v>45620</v>
      </c>
      <c r="S2768" t="s">
        <v>776</v>
      </c>
      <c r="T2768">
        <v>500</v>
      </c>
      <c r="W2768">
        <v>5</v>
      </c>
      <c r="X2768" t="s">
        <v>1085</v>
      </c>
      <c r="AB2768" t="s">
        <v>1086</v>
      </c>
      <c r="AK2768">
        <v>0</v>
      </c>
      <c r="AL2768">
        <v>0</v>
      </c>
      <c r="AN2768" s="20">
        <v>45929</v>
      </c>
    </row>
    <row r="2769" spans="1:40" x14ac:dyDescent="0.25">
      <c r="A2769">
        <v>9266716</v>
      </c>
      <c r="B2769" t="s">
        <v>3900</v>
      </c>
      <c r="C2769" t="s">
        <v>3199</v>
      </c>
      <c r="D2769" t="s">
        <v>58</v>
      </c>
      <c r="G2769" s="20">
        <v>42080</v>
      </c>
      <c r="H2769" t="s">
        <v>60</v>
      </c>
      <c r="I2769">
        <v>-11</v>
      </c>
      <c r="J2769" t="s">
        <v>1087</v>
      </c>
      <c r="L2769" t="s">
        <v>1083</v>
      </c>
      <c r="M2769">
        <v>8920066</v>
      </c>
      <c r="N2769" t="s">
        <v>230</v>
      </c>
      <c r="O2769" s="20">
        <v>45923</v>
      </c>
      <c r="P2769" t="s">
        <v>1084</v>
      </c>
      <c r="Q2769" s="20">
        <v>45923</v>
      </c>
      <c r="S2769" t="s">
        <v>776</v>
      </c>
      <c r="T2769">
        <v>500</v>
      </c>
      <c r="W2769">
        <v>5</v>
      </c>
      <c r="X2769" t="s">
        <v>1085</v>
      </c>
      <c r="AB2769" t="s">
        <v>1086</v>
      </c>
      <c r="AK2769">
        <v>1</v>
      </c>
      <c r="AL2769">
        <v>1</v>
      </c>
      <c r="AN2769" s="20">
        <v>45923</v>
      </c>
    </row>
    <row r="2770" spans="1:40" x14ac:dyDescent="0.25">
      <c r="A2770">
        <v>9267534</v>
      </c>
      <c r="B2770" t="s">
        <v>4312</v>
      </c>
      <c r="C2770" t="s">
        <v>4313</v>
      </c>
      <c r="D2770" t="s">
        <v>58</v>
      </c>
      <c r="G2770" s="20">
        <v>40455</v>
      </c>
      <c r="H2770" t="s">
        <v>482</v>
      </c>
      <c r="I2770">
        <v>-16</v>
      </c>
      <c r="J2770" t="s">
        <v>1087</v>
      </c>
      <c r="L2770" t="s">
        <v>1083</v>
      </c>
      <c r="M2770">
        <v>8921256</v>
      </c>
      <c r="N2770" t="s">
        <v>143</v>
      </c>
      <c r="O2770" s="20">
        <v>46000</v>
      </c>
      <c r="P2770" t="s">
        <v>1084</v>
      </c>
      <c r="Q2770" s="20">
        <v>46000</v>
      </c>
      <c r="S2770" t="s">
        <v>776</v>
      </c>
      <c r="T2770">
        <v>500</v>
      </c>
      <c r="W2770">
        <v>5</v>
      </c>
      <c r="X2770" t="s">
        <v>1085</v>
      </c>
      <c r="AB2770" t="s">
        <v>1086</v>
      </c>
      <c r="AK2770">
        <v>0</v>
      </c>
      <c r="AL2770">
        <v>0</v>
      </c>
      <c r="AN2770" s="20">
        <v>46000</v>
      </c>
    </row>
    <row r="2771" spans="1:40" x14ac:dyDescent="0.25">
      <c r="A2771">
        <v>9267535</v>
      </c>
      <c r="B2771" t="s">
        <v>4312</v>
      </c>
      <c r="C2771" t="s">
        <v>4314</v>
      </c>
      <c r="D2771" t="s">
        <v>58</v>
      </c>
      <c r="G2771" s="20">
        <v>42387</v>
      </c>
      <c r="H2771" t="s">
        <v>1465</v>
      </c>
      <c r="I2771">
        <v>-10</v>
      </c>
      <c r="J2771" t="s">
        <v>1087</v>
      </c>
      <c r="L2771" t="s">
        <v>1083</v>
      </c>
      <c r="M2771">
        <v>8921256</v>
      </c>
      <c r="N2771" t="s">
        <v>143</v>
      </c>
      <c r="O2771" s="20">
        <v>46000</v>
      </c>
      <c r="P2771" t="s">
        <v>1084</v>
      </c>
      <c r="Q2771" s="20">
        <v>46000</v>
      </c>
      <c r="S2771" t="s">
        <v>776</v>
      </c>
      <c r="T2771">
        <v>500</v>
      </c>
      <c r="W2771">
        <v>5</v>
      </c>
      <c r="X2771" t="s">
        <v>1085</v>
      </c>
      <c r="AB2771" t="s">
        <v>1086</v>
      </c>
      <c r="AK2771">
        <v>0</v>
      </c>
      <c r="AL2771">
        <v>0</v>
      </c>
      <c r="AN2771" s="20">
        <v>46000</v>
      </c>
    </row>
    <row r="2772" spans="1:40" x14ac:dyDescent="0.25">
      <c r="A2772">
        <v>9266538</v>
      </c>
      <c r="B2772" t="s">
        <v>2408</v>
      </c>
      <c r="C2772" t="s">
        <v>125</v>
      </c>
      <c r="D2772" t="s">
        <v>58</v>
      </c>
      <c r="G2772" s="20">
        <v>42205</v>
      </c>
      <c r="H2772" t="s">
        <v>60</v>
      </c>
      <c r="I2772">
        <v>-11</v>
      </c>
      <c r="J2772" t="s">
        <v>1087</v>
      </c>
      <c r="L2772" t="s">
        <v>1083</v>
      </c>
      <c r="M2772">
        <v>8921458</v>
      </c>
      <c r="N2772" t="s">
        <v>92</v>
      </c>
      <c r="O2772" s="20">
        <v>45917</v>
      </c>
      <c r="P2772" t="s">
        <v>1084</v>
      </c>
      <c r="Q2772" s="20">
        <v>45917</v>
      </c>
      <c r="R2772" s="20">
        <v>45909</v>
      </c>
      <c r="S2772" t="s">
        <v>300</v>
      </c>
      <c r="T2772">
        <v>500</v>
      </c>
      <c r="W2772">
        <v>5</v>
      </c>
      <c r="X2772" t="s">
        <v>1085</v>
      </c>
      <c r="AB2772" t="s">
        <v>1086</v>
      </c>
      <c r="AK2772">
        <v>0</v>
      </c>
      <c r="AL2772">
        <v>0</v>
      </c>
      <c r="AN2772" s="20">
        <v>45917</v>
      </c>
    </row>
    <row r="2773" spans="1:40" x14ac:dyDescent="0.25">
      <c r="A2773">
        <v>9266703</v>
      </c>
      <c r="B2773" t="s">
        <v>3901</v>
      </c>
      <c r="C2773" t="s">
        <v>159</v>
      </c>
      <c r="D2773" t="s">
        <v>58</v>
      </c>
      <c r="G2773" s="20">
        <v>42599</v>
      </c>
      <c r="H2773" t="s">
        <v>1465</v>
      </c>
      <c r="I2773">
        <v>-10</v>
      </c>
      <c r="J2773" t="s">
        <v>1087</v>
      </c>
      <c r="L2773" t="s">
        <v>1083</v>
      </c>
      <c r="M2773">
        <v>8921164</v>
      </c>
      <c r="N2773" t="s">
        <v>172</v>
      </c>
      <c r="O2773" s="20">
        <v>45923</v>
      </c>
      <c r="P2773" t="s">
        <v>1084</v>
      </c>
      <c r="Q2773" s="20">
        <v>45923</v>
      </c>
      <c r="S2773" t="s">
        <v>776</v>
      </c>
      <c r="T2773">
        <v>500</v>
      </c>
      <c r="W2773">
        <v>5</v>
      </c>
      <c r="X2773" t="s">
        <v>1085</v>
      </c>
      <c r="AB2773" t="s">
        <v>1086</v>
      </c>
      <c r="AK2773">
        <v>0</v>
      </c>
      <c r="AL2773">
        <v>0</v>
      </c>
      <c r="AN2773" s="20">
        <v>45923</v>
      </c>
    </row>
    <row r="2774" spans="1:40" x14ac:dyDescent="0.25">
      <c r="A2774">
        <v>9259864</v>
      </c>
      <c r="B2774" t="s">
        <v>1124</v>
      </c>
      <c r="C2774" t="s">
        <v>198</v>
      </c>
      <c r="D2774" t="s">
        <v>58</v>
      </c>
      <c r="E2774" t="s">
        <v>58</v>
      </c>
      <c r="G2774" s="20">
        <v>40376</v>
      </c>
      <c r="H2774" t="s">
        <v>482</v>
      </c>
      <c r="I2774">
        <v>-16</v>
      </c>
      <c r="J2774" t="s">
        <v>1087</v>
      </c>
      <c r="L2774" t="s">
        <v>1083</v>
      </c>
      <c r="M2774">
        <v>8920505</v>
      </c>
      <c r="N2774" t="s">
        <v>2715</v>
      </c>
      <c r="O2774" s="20">
        <v>45906</v>
      </c>
      <c r="P2774" t="s">
        <v>1084</v>
      </c>
      <c r="Q2774" s="20">
        <v>44897</v>
      </c>
      <c r="S2774" t="s">
        <v>776</v>
      </c>
      <c r="T2774">
        <v>500</v>
      </c>
      <c r="W2774">
        <v>5</v>
      </c>
      <c r="X2774" t="s">
        <v>1085</v>
      </c>
      <c r="AB2774" t="s">
        <v>1086</v>
      </c>
      <c r="AK2774">
        <v>1</v>
      </c>
      <c r="AL2774">
        <v>0</v>
      </c>
    </row>
    <row r="2775" spans="1:40" x14ac:dyDescent="0.25">
      <c r="A2775">
        <v>9267080</v>
      </c>
      <c r="B2775" t="s">
        <v>3902</v>
      </c>
      <c r="C2775" t="s">
        <v>124</v>
      </c>
      <c r="D2775" t="s">
        <v>58</v>
      </c>
      <c r="G2775" s="20">
        <v>42367</v>
      </c>
      <c r="H2775" t="s">
        <v>60</v>
      </c>
      <c r="I2775">
        <v>-11</v>
      </c>
      <c r="J2775" t="s">
        <v>1087</v>
      </c>
      <c r="L2775" t="s">
        <v>1083</v>
      </c>
      <c r="M2775">
        <v>8920075</v>
      </c>
      <c r="N2775" t="s">
        <v>57</v>
      </c>
      <c r="O2775" s="20">
        <v>45940</v>
      </c>
      <c r="P2775" t="s">
        <v>1084</v>
      </c>
      <c r="Q2775" s="20">
        <v>45940</v>
      </c>
      <c r="S2775" t="s">
        <v>776</v>
      </c>
      <c r="T2775">
        <v>500</v>
      </c>
      <c r="W2775">
        <v>5</v>
      </c>
      <c r="X2775" t="s">
        <v>1085</v>
      </c>
      <c r="AB2775" t="s">
        <v>1086</v>
      </c>
      <c r="AK2775">
        <v>0</v>
      </c>
      <c r="AL2775">
        <v>0</v>
      </c>
      <c r="AN2775" s="20">
        <v>45940</v>
      </c>
    </row>
    <row r="2776" spans="1:40" x14ac:dyDescent="0.25">
      <c r="A2776">
        <v>9265508</v>
      </c>
      <c r="B2776" t="s">
        <v>3903</v>
      </c>
      <c r="C2776" t="s">
        <v>521</v>
      </c>
      <c r="D2776" t="s">
        <v>7</v>
      </c>
      <c r="E2776" t="s">
        <v>58</v>
      </c>
      <c r="G2776" s="20">
        <v>42697</v>
      </c>
      <c r="H2776" t="s">
        <v>1465</v>
      </c>
      <c r="I2776">
        <v>-10</v>
      </c>
      <c r="J2776" t="s">
        <v>1087</v>
      </c>
      <c r="L2776" t="s">
        <v>1083</v>
      </c>
      <c r="M2776">
        <v>8921190</v>
      </c>
      <c r="N2776" t="s">
        <v>149</v>
      </c>
      <c r="O2776" s="20">
        <v>45874</v>
      </c>
      <c r="P2776" t="s">
        <v>1084</v>
      </c>
      <c r="Q2776" s="20">
        <v>45803</v>
      </c>
      <c r="S2776" t="s">
        <v>776</v>
      </c>
      <c r="T2776">
        <v>500</v>
      </c>
      <c r="W2776">
        <v>5</v>
      </c>
      <c r="X2776" t="s">
        <v>1085</v>
      </c>
      <c r="AB2776" t="s">
        <v>1086</v>
      </c>
      <c r="AK2776">
        <v>0</v>
      </c>
      <c r="AL2776">
        <v>0</v>
      </c>
      <c r="AN2776" s="20">
        <v>45874</v>
      </c>
    </row>
    <row r="2777" spans="1:40" x14ac:dyDescent="0.25">
      <c r="A2777">
        <v>9266323</v>
      </c>
      <c r="B2777" t="s">
        <v>3904</v>
      </c>
      <c r="C2777" t="s">
        <v>122</v>
      </c>
      <c r="D2777" t="s">
        <v>58</v>
      </c>
      <c r="G2777" s="20">
        <v>42261</v>
      </c>
      <c r="H2777" t="s">
        <v>60</v>
      </c>
      <c r="I2777">
        <v>-11</v>
      </c>
      <c r="J2777" t="s">
        <v>1087</v>
      </c>
      <c r="L2777" t="s">
        <v>1083</v>
      </c>
      <c r="M2777">
        <v>8921458</v>
      </c>
      <c r="N2777" t="s">
        <v>92</v>
      </c>
      <c r="O2777" s="20">
        <v>45910</v>
      </c>
      <c r="P2777" t="s">
        <v>1084</v>
      </c>
      <c r="Q2777" s="20">
        <v>45910</v>
      </c>
      <c r="S2777" t="s">
        <v>776</v>
      </c>
      <c r="T2777">
        <v>500</v>
      </c>
      <c r="W2777">
        <v>5</v>
      </c>
      <c r="X2777" t="s">
        <v>1085</v>
      </c>
      <c r="AB2777" t="s">
        <v>1086</v>
      </c>
      <c r="AK2777">
        <v>0</v>
      </c>
      <c r="AL2777">
        <v>0</v>
      </c>
      <c r="AN2777" s="20">
        <v>45910</v>
      </c>
    </row>
    <row r="2778" spans="1:40" x14ac:dyDescent="0.25">
      <c r="A2778">
        <v>9257173</v>
      </c>
      <c r="B2778" t="s">
        <v>2409</v>
      </c>
      <c r="C2778" t="s">
        <v>63</v>
      </c>
      <c r="D2778" t="s">
        <v>7</v>
      </c>
      <c r="E2778" t="s">
        <v>58</v>
      </c>
      <c r="G2778" s="20">
        <v>40847</v>
      </c>
      <c r="H2778" t="s">
        <v>468</v>
      </c>
      <c r="I2778">
        <v>-15</v>
      </c>
      <c r="J2778" t="s">
        <v>1087</v>
      </c>
      <c r="L2778" t="s">
        <v>1083</v>
      </c>
      <c r="M2778">
        <v>8920075</v>
      </c>
      <c r="N2778" t="s">
        <v>57</v>
      </c>
      <c r="O2778" s="20">
        <v>45977</v>
      </c>
      <c r="P2778" t="s">
        <v>1084</v>
      </c>
      <c r="Q2778" s="20">
        <v>44488</v>
      </c>
      <c r="S2778" t="s">
        <v>776</v>
      </c>
      <c r="T2778">
        <v>500</v>
      </c>
      <c r="W2778">
        <v>5</v>
      </c>
      <c r="X2778" t="s">
        <v>1085</v>
      </c>
      <c r="AB2778" t="s">
        <v>1086</v>
      </c>
      <c r="AK2778">
        <v>0</v>
      </c>
      <c r="AL2778">
        <v>0</v>
      </c>
      <c r="AN2778" s="20">
        <v>45938</v>
      </c>
    </row>
    <row r="2779" spans="1:40" x14ac:dyDescent="0.25">
      <c r="A2779">
        <v>9263694</v>
      </c>
      <c r="B2779" t="s">
        <v>2410</v>
      </c>
      <c r="C2779" t="s">
        <v>194</v>
      </c>
      <c r="D2779" t="s">
        <v>58</v>
      </c>
      <c r="E2779" t="s">
        <v>58</v>
      </c>
      <c r="G2779" s="20">
        <v>42832</v>
      </c>
      <c r="H2779" t="s">
        <v>58</v>
      </c>
      <c r="I2779">
        <v>-9</v>
      </c>
      <c r="J2779" t="s">
        <v>1087</v>
      </c>
      <c r="L2779" t="s">
        <v>1083</v>
      </c>
      <c r="M2779">
        <v>8920503</v>
      </c>
      <c r="N2779" t="s">
        <v>177</v>
      </c>
      <c r="O2779" s="20">
        <v>45905</v>
      </c>
      <c r="P2779" t="s">
        <v>1084</v>
      </c>
      <c r="Q2779" s="20">
        <v>45554</v>
      </c>
      <c r="S2779" t="s">
        <v>776</v>
      </c>
      <c r="T2779">
        <v>500</v>
      </c>
      <c r="W2779">
        <v>5</v>
      </c>
      <c r="X2779" t="s">
        <v>1085</v>
      </c>
      <c r="AB2779" t="s">
        <v>1086</v>
      </c>
      <c r="AK2779">
        <v>0</v>
      </c>
      <c r="AL2779">
        <v>0</v>
      </c>
      <c r="AN2779" s="20">
        <v>45905</v>
      </c>
    </row>
    <row r="2780" spans="1:40" x14ac:dyDescent="0.25">
      <c r="A2780">
        <v>9263963</v>
      </c>
      <c r="B2780" t="s">
        <v>2411</v>
      </c>
      <c r="C2780" t="s">
        <v>63</v>
      </c>
      <c r="D2780" t="s">
        <v>58</v>
      </c>
      <c r="E2780" t="s">
        <v>58</v>
      </c>
      <c r="G2780" s="20">
        <v>43562</v>
      </c>
      <c r="H2780" t="s">
        <v>58</v>
      </c>
      <c r="I2780">
        <v>-9</v>
      </c>
      <c r="J2780" t="s">
        <v>1087</v>
      </c>
      <c r="L2780" t="s">
        <v>1083</v>
      </c>
      <c r="M2780">
        <v>8920151</v>
      </c>
      <c r="N2780" t="s">
        <v>606</v>
      </c>
      <c r="O2780" s="20">
        <v>45923</v>
      </c>
      <c r="P2780" t="s">
        <v>1084</v>
      </c>
      <c r="Q2780" s="20">
        <v>45563</v>
      </c>
      <c r="S2780" t="s">
        <v>776</v>
      </c>
      <c r="T2780">
        <v>500</v>
      </c>
      <c r="W2780">
        <v>5</v>
      </c>
      <c r="X2780" t="s">
        <v>1085</v>
      </c>
      <c r="AB2780" t="s">
        <v>1086</v>
      </c>
      <c r="AK2780">
        <v>0</v>
      </c>
      <c r="AL2780">
        <v>0</v>
      </c>
      <c r="AN2780" s="20">
        <v>45923</v>
      </c>
    </row>
    <row r="2781" spans="1:40" x14ac:dyDescent="0.25">
      <c r="A2781">
        <v>9262740</v>
      </c>
      <c r="B2781" t="s">
        <v>2411</v>
      </c>
      <c r="C2781" t="s">
        <v>225</v>
      </c>
      <c r="D2781" t="s">
        <v>58</v>
      </c>
      <c r="E2781" t="s">
        <v>58</v>
      </c>
      <c r="G2781" s="20">
        <v>41800</v>
      </c>
      <c r="H2781" t="s">
        <v>412</v>
      </c>
      <c r="I2781">
        <v>-12</v>
      </c>
      <c r="J2781" t="s">
        <v>1087</v>
      </c>
      <c r="L2781" t="s">
        <v>1083</v>
      </c>
      <c r="M2781">
        <v>8921458</v>
      </c>
      <c r="N2781" t="s">
        <v>92</v>
      </c>
      <c r="O2781" s="20">
        <v>45933</v>
      </c>
      <c r="P2781" t="s">
        <v>1084</v>
      </c>
      <c r="Q2781" s="20">
        <v>45540</v>
      </c>
      <c r="S2781" t="s">
        <v>776</v>
      </c>
      <c r="T2781">
        <v>500</v>
      </c>
      <c r="W2781">
        <v>5</v>
      </c>
      <c r="X2781" t="s">
        <v>1085</v>
      </c>
      <c r="AB2781" t="s">
        <v>1086</v>
      </c>
      <c r="AK2781">
        <v>0</v>
      </c>
      <c r="AL2781">
        <v>0</v>
      </c>
      <c r="AN2781" s="20">
        <v>45933</v>
      </c>
    </row>
    <row r="2782" spans="1:40" x14ac:dyDescent="0.25">
      <c r="A2782">
        <v>9266101</v>
      </c>
      <c r="B2782" t="s">
        <v>3905</v>
      </c>
      <c r="C2782" t="s">
        <v>545</v>
      </c>
      <c r="D2782" t="s">
        <v>58</v>
      </c>
      <c r="G2782" s="20">
        <v>44817</v>
      </c>
      <c r="H2782" t="s">
        <v>58</v>
      </c>
      <c r="I2782">
        <v>-9</v>
      </c>
      <c r="J2782" t="s">
        <v>1087</v>
      </c>
      <c r="L2782" t="s">
        <v>1083</v>
      </c>
      <c r="M2782">
        <v>8921458</v>
      </c>
      <c r="N2782" t="s">
        <v>92</v>
      </c>
      <c r="O2782" s="20">
        <v>45905</v>
      </c>
      <c r="P2782" t="s">
        <v>1084</v>
      </c>
      <c r="Q2782" s="20">
        <v>45905</v>
      </c>
      <c r="S2782" t="s">
        <v>776</v>
      </c>
      <c r="T2782">
        <v>500</v>
      </c>
      <c r="W2782">
        <v>5</v>
      </c>
      <c r="X2782" t="s">
        <v>1085</v>
      </c>
      <c r="AB2782" t="s">
        <v>1086</v>
      </c>
      <c r="AK2782">
        <v>0</v>
      </c>
      <c r="AL2782">
        <v>0</v>
      </c>
      <c r="AN2782" s="20">
        <v>45905</v>
      </c>
    </row>
    <row r="2783" spans="1:40" x14ac:dyDescent="0.25">
      <c r="A2783">
        <v>9262416</v>
      </c>
      <c r="B2783" t="s">
        <v>2412</v>
      </c>
      <c r="C2783" t="s">
        <v>637</v>
      </c>
      <c r="D2783" t="s">
        <v>58</v>
      </c>
      <c r="E2783" t="s">
        <v>58</v>
      </c>
      <c r="G2783" s="20">
        <v>42481</v>
      </c>
      <c r="H2783" t="s">
        <v>1465</v>
      </c>
      <c r="I2783">
        <v>-10</v>
      </c>
      <c r="J2783" t="s">
        <v>1087</v>
      </c>
      <c r="L2783" t="s">
        <v>1083</v>
      </c>
      <c r="M2783">
        <v>8920151</v>
      </c>
      <c r="N2783" t="s">
        <v>606</v>
      </c>
      <c r="O2783" s="20">
        <v>45880</v>
      </c>
      <c r="P2783" t="s">
        <v>1084</v>
      </c>
      <c r="Q2783" s="20">
        <v>45510</v>
      </c>
      <c r="S2783" t="s">
        <v>776</v>
      </c>
      <c r="T2783">
        <v>500</v>
      </c>
      <c r="W2783">
        <v>5</v>
      </c>
      <c r="X2783" t="s">
        <v>1085</v>
      </c>
      <c r="AB2783" t="s">
        <v>1086</v>
      </c>
      <c r="AK2783">
        <v>0</v>
      </c>
      <c r="AL2783">
        <v>0</v>
      </c>
      <c r="AN2783" s="20">
        <v>45880</v>
      </c>
    </row>
    <row r="2784" spans="1:40" x14ac:dyDescent="0.25">
      <c r="A2784">
        <v>9246837</v>
      </c>
      <c r="B2784" t="s">
        <v>229</v>
      </c>
      <c r="C2784" t="s">
        <v>170</v>
      </c>
      <c r="D2784" t="s">
        <v>7</v>
      </c>
      <c r="E2784" t="s">
        <v>7</v>
      </c>
      <c r="G2784" s="20">
        <v>39459</v>
      </c>
      <c r="H2784" t="s">
        <v>489</v>
      </c>
      <c r="I2784">
        <v>-18</v>
      </c>
      <c r="J2784" t="s">
        <v>1087</v>
      </c>
      <c r="L2784" t="s">
        <v>1083</v>
      </c>
      <c r="M2784">
        <v>8920067</v>
      </c>
      <c r="N2784" t="s">
        <v>226</v>
      </c>
      <c r="O2784" s="20">
        <v>45911</v>
      </c>
      <c r="P2784" t="s">
        <v>1084</v>
      </c>
      <c r="Q2784" s="20">
        <v>41775</v>
      </c>
      <c r="S2784" t="s">
        <v>776</v>
      </c>
      <c r="T2784">
        <v>1324</v>
      </c>
      <c r="W2784">
        <v>13</v>
      </c>
      <c r="X2784" t="s">
        <v>1085</v>
      </c>
      <c r="AB2784" t="s">
        <v>1086</v>
      </c>
      <c r="AK2784">
        <v>0</v>
      </c>
      <c r="AL2784">
        <v>0</v>
      </c>
      <c r="AN2784" s="20">
        <v>45911</v>
      </c>
    </row>
    <row r="2785" spans="1:40" x14ac:dyDescent="0.25">
      <c r="A2785">
        <v>9260481</v>
      </c>
      <c r="B2785" t="s">
        <v>1413</v>
      </c>
      <c r="C2785" t="s">
        <v>79</v>
      </c>
      <c r="D2785" t="s">
        <v>58</v>
      </c>
      <c r="E2785" t="s">
        <v>58</v>
      </c>
      <c r="G2785" s="20">
        <v>42539</v>
      </c>
      <c r="H2785" t="s">
        <v>1465</v>
      </c>
      <c r="I2785">
        <v>-10</v>
      </c>
      <c r="J2785" t="s">
        <v>1087</v>
      </c>
      <c r="L2785" t="s">
        <v>1083</v>
      </c>
      <c r="M2785">
        <v>8920025</v>
      </c>
      <c r="N2785" t="s">
        <v>255</v>
      </c>
      <c r="O2785" s="20">
        <v>45855</v>
      </c>
      <c r="P2785" t="s">
        <v>1084</v>
      </c>
      <c r="Q2785" s="20">
        <v>45173</v>
      </c>
      <c r="S2785" t="s">
        <v>776</v>
      </c>
      <c r="T2785">
        <v>500</v>
      </c>
      <c r="W2785">
        <v>5</v>
      </c>
      <c r="X2785" t="s">
        <v>1085</v>
      </c>
      <c r="AB2785" t="s">
        <v>1086</v>
      </c>
      <c r="AK2785">
        <v>0</v>
      </c>
      <c r="AL2785">
        <v>0</v>
      </c>
      <c r="AN2785" s="20">
        <v>45855</v>
      </c>
    </row>
    <row r="2786" spans="1:40" x14ac:dyDescent="0.25">
      <c r="A2786">
        <v>9265715</v>
      </c>
      <c r="B2786" t="s">
        <v>1413</v>
      </c>
      <c r="C2786" t="s">
        <v>3906</v>
      </c>
      <c r="D2786" t="s">
        <v>58</v>
      </c>
      <c r="G2786" s="20">
        <v>44088</v>
      </c>
      <c r="H2786" t="s">
        <v>58</v>
      </c>
      <c r="I2786">
        <v>-9</v>
      </c>
      <c r="J2786" t="s">
        <v>1082</v>
      </c>
      <c r="L2786" t="s">
        <v>1083</v>
      </c>
      <c r="M2786">
        <v>8920025</v>
      </c>
      <c r="N2786" t="s">
        <v>255</v>
      </c>
      <c r="O2786" s="20">
        <v>45855</v>
      </c>
      <c r="P2786" t="s">
        <v>1084</v>
      </c>
      <c r="Q2786" s="20">
        <v>45855</v>
      </c>
      <c r="S2786" t="s">
        <v>776</v>
      </c>
      <c r="T2786">
        <v>500</v>
      </c>
      <c r="W2786">
        <v>5</v>
      </c>
      <c r="X2786" t="s">
        <v>1085</v>
      </c>
      <c r="AB2786" t="s">
        <v>1086</v>
      </c>
      <c r="AK2786">
        <v>0</v>
      </c>
      <c r="AL2786">
        <v>0</v>
      </c>
      <c r="AN2786" s="20">
        <v>45855</v>
      </c>
    </row>
    <row r="2787" spans="1:40" x14ac:dyDescent="0.25">
      <c r="A2787">
        <v>9260470</v>
      </c>
      <c r="B2787" t="s">
        <v>1414</v>
      </c>
      <c r="C2787" t="s">
        <v>142</v>
      </c>
      <c r="D2787" t="s">
        <v>58</v>
      </c>
      <c r="E2787" t="s">
        <v>58</v>
      </c>
      <c r="G2787" s="20">
        <v>40900</v>
      </c>
      <c r="H2787" t="s">
        <v>468</v>
      </c>
      <c r="I2787">
        <v>-15</v>
      </c>
      <c r="J2787" t="s">
        <v>1087</v>
      </c>
      <c r="L2787" t="s">
        <v>1083</v>
      </c>
      <c r="M2787">
        <v>8920309</v>
      </c>
      <c r="N2787" t="s">
        <v>195</v>
      </c>
      <c r="O2787" s="20">
        <v>45845</v>
      </c>
      <c r="P2787" t="s">
        <v>1084</v>
      </c>
      <c r="Q2787" s="20">
        <v>45171</v>
      </c>
      <c r="S2787" t="s">
        <v>776</v>
      </c>
      <c r="T2787">
        <v>500</v>
      </c>
      <c r="W2787">
        <v>5</v>
      </c>
      <c r="X2787" t="s">
        <v>1085</v>
      </c>
      <c r="AB2787" t="s">
        <v>1086</v>
      </c>
      <c r="AK2787">
        <v>0</v>
      </c>
      <c r="AL2787">
        <v>0</v>
      </c>
      <c r="AN2787" s="20">
        <v>45845</v>
      </c>
    </row>
    <row r="2788" spans="1:40" x14ac:dyDescent="0.25">
      <c r="A2788">
        <v>5429859</v>
      </c>
      <c r="B2788" t="s">
        <v>2413</v>
      </c>
      <c r="C2788" t="s">
        <v>1853</v>
      </c>
      <c r="D2788" t="s">
        <v>7</v>
      </c>
      <c r="E2788" t="s">
        <v>7</v>
      </c>
      <c r="G2788" s="20">
        <v>39231</v>
      </c>
      <c r="H2788" t="s">
        <v>855</v>
      </c>
      <c r="I2788">
        <v>-19</v>
      </c>
      <c r="J2788" t="s">
        <v>1082</v>
      </c>
      <c r="L2788" t="s">
        <v>1083</v>
      </c>
      <c r="M2788">
        <v>8921190</v>
      </c>
      <c r="N2788" t="s">
        <v>149</v>
      </c>
      <c r="O2788" s="20">
        <v>45905</v>
      </c>
      <c r="P2788" t="s">
        <v>1084</v>
      </c>
      <c r="Q2788" s="20">
        <v>41732</v>
      </c>
      <c r="S2788" t="s">
        <v>856</v>
      </c>
      <c r="T2788">
        <v>2094</v>
      </c>
      <c r="U2788" t="s">
        <v>1090</v>
      </c>
      <c r="V2788">
        <v>81</v>
      </c>
      <c r="W2788" t="s">
        <v>1091</v>
      </c>
      <c r="X2788" t="s">
        <v>1085</v>
      </c>
      <c r="AA2788" s="20">
        <v>45474</v>
      </c>
      <c r="AB2788" t="s">
        <v>1086</v>
      </c>
      <c r="AK2788">
        <v>0</v>
      </c>
      <c r="AL2788">
        <v>0</v>
      </c>
      <c r="AN2788" s="20">
        <v>45905</v>
      </c>
    </row>
    <row r="2789" spans="1:40" x14ac:dyDescent="0.25">
      <c r="A2789">
        <v>9264298</v>
      </c>
      <c r="B2789" t="s">
        <v>2414</v>
      </c>
      <c r="C2789" t="s">
        <v>93</v>
      </c>
      <c r="D2789" t="s">
        <v>58</v>
      </c>
      <c r="E2789" t="s">
        <v>58</v>
      </c>
      <c r="G2789" s="20">
        <v>41200</v>
      </c>
      <c r="H2789" t="s">
        <v>458</v>
      </c>
      <c r="I2789">
        <v>-14</v>
      </c>
      <c r="J2789" t="s">
        <v>1087</v>
      </c>
      <c r="L2789" t="s">
        <v>1083</v>
      </c>
      <c r="M2789">
        <v>8920234</v>
      </c>
      <c r="N2789" t="s">
        <v>208</v>
      </c>
      <c r="O2789" s="20">
        <v>45951</v>
      </c>
      <c r="P2789" t="s">
        <v>1084</v>
      </c>
      <c r="Q2789" s="20">
        <v>45573</v>
      </c>
      <c r="S2789" t="s">
        <v>776</v>
      </c>
      <c r="T2789">
        <v>500</v>
      </c>
      <c r="W2789">
        <v>5</v>
      </c>
      <c r="X2789" t="s">
        <v>1085</v>
      </c>
      <c r="AB2789" t="s">
        <v>1089</v>
      </c>
      <c r="AK2789">
        <v>0</v>
      </c>
      <c r="AL2789">
        <v>0</v>
      </c>
      <c r="AN2789" s="20">
        <v>45951</v>
      </c>
    </row>
    <row r="2790" spans="1:40" x14ac:dyDescent="0.25">
      <c r="A2790">
        <v>9266192</v>
      </c>
      <c r="B2790" t="s">
        <v>3907</v>
      </c>
      <c r="C2790" t="s">
        <v>3908</v>
      </c>
      <c r="D2790" t="s">
        <v>58</v>
      </c>
      <c r="G2790" s="20">
        <v>40113</v>
      </c>
      <c r="H2790" t="s">
        <v>487</v>
      </c>
      <c r="I2790">
        <v>-17</v>
      </c>
      <c r="J2790" t="s">
        <v>1087</v>
      </c>
      <c r="L2790" t="s">
        <v>1083</v>
      </c>
      <c r="M2790">
        <v>8920646</v>
      </c>
      <c r="N2790" t="s">
        <v>175</v>
      </c>
      <c r="O2790" s="20">
        <v>45907</v>
      </c>
      <c r="P2790" t="s">
        <v>1084</v>
      </c>
      <c r="Q2790" s="20">
        <v>45907</v>
      </c>
      <c r="S2790" t="s">
        <v>776</v>
      </c>
      <c r="T2790">
        <v>500</v>
      </c>
      <c r="W2790">
        <v>5</v>
      </c>
      <c r="X2790" t="s">
        <v>1085</v>
      </c>
      <c r="AB2790" t="s">
        <v>1086</v>
      </c>
      <c r="AK2790">
        <v>0</v>
      </c>
      <c r="AL2790">
        <v>0</v>
      </c>
      <c r="AN2790" s="20">
        <v>45907</v>
      </c>
    </row>
    <row r="2791" spans="1:40" x14ac:dyDescent="0.25">
      <c r="A2791">
        <v>9258087</v>
      </c>
      <c r="B2791" t="s">
        <v>2415</v>
      </c>
      <c r="C2791" t="s">
        <v>530</v>
      </c>
      <c r="D2791" t="s">
        <v>58</v>
      </c>
      <c r="E2791" t="s">
        <v>7</v>
      </c>
      <c r="G2791" s="20">
        <v>41302</v>
      </c>
      <c r="H2791" t="s">
        <v>443</v>
      </c>
      <c r="I2791">
        <v>-13</v>
      </c>
      <c r="J2791" t="s">
        <v>1087</v>
      </c>
      <c r="L2791" t="s">
        <v>1083</v>
      </c>
      <c r="M2791">
        <v>8920066</v>
      </c>
      <c r="N2791" t="s">
        <v>230</v>
      </c>
      <c r="O2791" s="20">
        <v>45928</v>
      </c>
      <c r="P2791" t="s">
        <v>1084</v>
      </c>
      <c r="Q2791" s="20">
        <v>44706</v>
      </c>
      <c r="S2791" t="s">
        <v>776</v>
      </c>
      <c r="T2791">
        <v>500</v>
      </c>
      <c r="W2791">
        <v>5</v>
      </c>
      <c r="X2791" t="s">
        <v>1085</v>
      </c>
      <c r="AB2791" t="s">
        <v>1086</v>
      </c>
      <c r="AK2791">
        <v>0</v>
      </c>
      <c r="AL2791">
        <v>0</v>
      </c>
      <c r="AN2791" s="20">
        <v>45928</v>
      </c>
    </row>
    <row r="2792" spans="1:40" x14ac:dyDescent="0.25">
      <c r="A2792">
        <v>9265716</v>
      </c>
      <c r="B2792" t="s">
        <v>3909</v>
      </c>
      <c r="C2792" t="s">
        <v>89</v>
      </c>
      <c r="D2792" t="s">
        <v>58</v>
      </c>
      <c r="G2792" s="20">
        <v>41183</v>
      </c>
      <c r="H2792" t="s">
        <v>458</v>
      </c>
      <c r="I2792">
        <v>-14</v>
      </c>
      <c r="J2792" t="s">
        <v>1087</v>
      </c>
      <c r="L2792" t="s">
        <v>1083</v>
      </c>
      <c r="M2792">
        <v>8920025</v>
      </c>
      <c r="N2792" t="s">
        <v>255</v>
      </c>
      <c r="O2792" s="20">
        <v>45855</v>
      </c>
      <c r="P2792" t="s">
        <v>1084</v>
      </c>
      <c r="Q2792" s="20">
        <v>45855</v>
      </c>
      <c r="S2792" t="s">
        <v>776</v>
      </c>
      <c r="T2792">
        <v>500</v>
      </c>
      <c r="W2792">
        <v>5</v>
      </c>
      <c r="X2792" t="s">
        <v>1085</v>
      </c>
      <c r="AB2792" t="s">
        <v>1086</v>
      </c>
      <c r="AK2792">
        <v>1</v>
      </c>
      <c r="AL2792">
        <v>0</v>
      </c>
      <c r="AN2792" s="20">
        <v>45855</v>
      </c>
    </row>
    <row r="2793" spans="1:40" x14ac:dyDescent="0.25">
      <c r="A2793">
        <v>9266704</v>
      </c>
      <c r="B2793" t="s">
        <v>3910</v>
      </c>
      <c r="C2793" t="s">
        <v>2949</v>
      </c>
      <c r="D2793" t="s">
        <v>58</v>
      </c>
      <c r="G2793" s="20">
        <v>41109</v>
      </c>
      <c r="H2793" t="s">
        <v>458</v>
      </c>
      <c r="I2793">
        <v>-14</v>
      </c>
      <c r="J2793" t="s">
        <v>1087</v>
      </c>
      <c r="L2793" t="s">
        <v>1083</v>
      </c>
      <c r="M2793">
        <v>8921164</v>
      </c>
      <c r="N2793" t="s">
        <v>172</v>
      </c>
      <c r="O2793" s="20">
        <v>45923</v>
      </c>
      <c r="P2793" t="s">
        <v>1084</v>
      </c>
      <c r="Q2793" s="20">
        <v>45923</v>
      </c>
      <c r="S2793" t="s">
        <v>1688</v>
      </c>
      <c r="T2793">
        <v>500</v>
      </c>
      <c r="W2793">
        <v>5</v>
      </c>
      <c r="X2793" t="s">
        <v>1085</v>
      </c>
      <c r="AB2793" t="s">
        <v>1086</v>
      </c>
      <c r="AK2793">
        <v>0</v>
      </c>
      <c r="AL2793">
        <v>0</v>
      </c>
      <c r="AN2793" s="20">
        <v>45923</v>
      </c>
    </row>
    <row r="2794" spans="1:40" x14ac:dyDescent="0.25">
      <c r="A2794">
        <v>9265724</v>
      </c>
      <c r="B2794" t="s">
        <v>2652</v>
      </c>
      <c r="C2794" t="s">
        <v>236</v>
      </c>
      <c r="D2794" t="s">
        <v>58</v>
      </c>
      <c r="G2794" s="20">
        <v>41354</v>
      </c>
      <c r="H2794" t="s">
        <v>443</v>
      </c>
      <c r="I2794">
        <v>-13</v>
      </c>
      <c r="J2794" t="s">
        <v>1087</v>
      </c>
      <c r="L2794" t="s">
        <v>1083</v>
      </c>
      <c r="M2794">
        <v>8920031</v>
      </c>
      <c r="N2794" t="s">
        <v>241</v>
      </c>
      <c r="O2794" s="20">
        <v>45855</v>
      </c>
      <c r="P2794" t="s">
        <v>1084</v>
      </c>
      <c r="Q2794" s="20">
        <v>45855</v>
      </c>
      <c r="S2794" t="s">
        <v>776</v>
      </c>
      <c r="T2794">
        <v>500</v>
      </c>
      <c r="W2794">
        <v>5</v>
      </c>
      <c r="X2794" t="s">
        <v>1085</v>
      </c>
      <c r="AB2794" t="s">
        <v>1088</v>
      </c>
      <c r="AK2794">
        <v>1</v>
      </c>
      <c r="AL2794">
        <v>1</v>
      </c>
      <c r="AN2794" s="20">
        <v>45855</v>
      </c>
    </row>
    <row r="2795" spans="1:40" x14ac:dyDescent="0.25">
      <c r="A2795">
        <v>9265135</v>
      </c>
      <c r="B2795" t="s">
        <v>2652</v>
      </c>
      <c r="C2795" t="s">
        <v>96</v>
      </c>
      <c r="D2795" t="s">
        <v>58</v>
      </c>
      <c r="E2795" t="s">
        <v>58</v>
      </c>
      <c r="G2795" s="20">
        <v>41682</v>
      </c>
      <c r="H2795" t="s">
        <v>412</v>
      </c>
      <c r="I2795">
        <v>-12</v>
      </c>
      <c r="J2795" t="s">
        <v>1087</v>
      </c>
      <c r="L2795" t="s">
        <v>1083</v>
      </c>
      <c r="M2795">
        <v>8921393</v>
      </c>
      <c r="N2795" t="s">
        <v>1714</v>
      </c>
      <c r="O2795" s="20">
        <v>45945</v>
      </c>
      <c r="P2795" t="s">
        <v>1084</v>
      </c>
      <c r="Q2795" s="20">
        <v>45622</v>
      </c>
      <c r="S2795" t="s">
        <v>776</v>
      </c>
      <c r="T2795">
        <v>500</v>
      </c>
      <c r="W2795">
        <v>5</v>
      </c>
      <c r="X2795" t="s">
        <v>1085</v>
      </c>
      <c r="AB2795" t="s">
        <v>1086</v>
      </c>
      <c r="AK2795">
        <v>0</v>
      </c>
      <c r="AL2795">
        <v>0</v>
      </c>
      <c r="AN2795" s="20">
        <v>45945</v>
      </c>
    </row>
    <row r="2796" spans="1:40" x14ac:dyDescent="0.25">
      <c r="A2796">
        <v>9264472</v>
      </c>
      <c r="B2796" t="s">
        <v>2416</v>
      </c>
      <c r="C2796" t="s">
        <v>2417</v>
      </c>
      <c r="D2796" t="s">
        <v>58</v>
      </c>
      <c r="E2796" t="s">
        <v>58</v>
      </c>
      <c r="G2796" s="20">
        <v>42163</v>
      </c>
      <c r="H2796" t="s">
        <v>60</v>
      </c>
      <c r="I2796">
        <v>-11</v>
      </c>
      <c r="J2796" t="s">
        <v>1087</v>
      </c>
      <c r="L2796" t="s">
        <v>1083</v>
      </c>
      <c r="M2796">
        <v>8920389</v>
      </c>
      <c r="N2796" t="s">
        <v>184</v>
      </c>
      <c r="O2796" s="20">
        <v>45932</v>
      </c>
      <c r="P2796" t="s">
        <v>1084</v>
      </c>
      <c r="Q2796" s="20">
        <v>45577</v>
      </c>
      <c r="S2796" t="s">
        <v>776</v>
      </c>
      <c r="T2796">
        <v>500</v>
      </c>
      <c r="W2796">
        <v>5</v>
      </c>
      <c r="X2796" t="s">
        <v>1085</v>
      </c>
      <c r="AB2796" t="s">
        <v>1089</v>
      </c>
      <c r="AK2796">
        <v>0</v>
      </c>
      <c r="AL2796">
        <v>0</v>
      </c>
      <c r="AN2796" s="20">
        <v>45932</v>
      </c>
    </row>
    <row r="2797" spans="1:40" x14ac:dyDescent="0.25">
      <c r="A2797">
        <v>9258435</v>
      </c>
      <c r="B2797" t="s">
        <v>1013</v>
      </c>
      <c r="C2797" t="s">
        <v>521</v>
      </c>
      <c r="D2797" t="s">
        <v>7</v>
      </c>
      <c r="E2797" t="s">
        <v>7</v>
      </c>
      <c r="G2797" s="20">
        <v>40043</v>
      </c>
      <c r="H2797" t="s">
        <v>487</v>
      </c>
      <c r="I2797">
        <v>-17</v>
      </c>
      <c r="J2797" t="s">
        <v>1087</v>
      </c>
      <c r="L2797" t="s">
        <v>1083</v>
      </c>
      <c r="M2797">
        <v>8920049</v>
      </c>
      <c r="N2797" t="s">
        <v>235</v>
      </c>
      <c r="O2797" s="20">
        <v>45915</v>
      </c>
      <c r="P2797" t="s">
        <v>1084</v>
      </c>
      <c r="Q2797" s="20">
        <v>44813</v>
      </c>
      <c r="S2797" t="s">
        <v>776</v>
      </c>
      <c r="T2797">
        <v>500</v>
      </c>
      <c r="W2797">
        <v>5</v>
      </c>
      <c r="X2797" t="s">
        <v>1085</v>
      </c>
      <c r="AB2797" t="s">
        <v>1086</v>
      </c>
      <c r="AK2797">
        <v>0</v>
      </c>
      <c r="AL2797">
        <v>0</v>
      </c>
      <c r="AN2797" s="20">
        <v>45915</v>
      </c>
    </row>
    <row r="2798" spans="1:40" x14ac:dyDescent="0.25">
      <c r="A2798">
        <v>9267052</v>
      </c>
      <c r="B2798" t="s">
        <v>3911</v>
      </c>
      <c r="C2798" t="s">
        <v>101</v>
      </c>
      <c r="D2798" t="s">
        <v>58</v>
      </c>
      <c r="G2798" s="20">
        <v>42825</v>
      </c>
      <c r="H2798" t="s">
        <v>58</v>
      </c>
      <c r="I2798">
        <v>-9</v>
      </c>
      <c r="J2798" t="s">
        <v>1087</v>
      </c>
      <c r="L2798" t="s">
        <v>1083</v>
      </c>
      <c r="M2798">
        <v>8920151</v>
      </c>
      <c r="N2798" t="s">
        <v>606</v>
      </c>
      <c r="O2798" s="20">
        <v>45937</v>
      </c>
      <c r="P2798" t="s">
        <v>1084</v>
      </c>
      <c r="Q2798" s="20">
        <v>45937</v>
      </c>
      <c r="S2798" t="s">
        <v>776</v>
      </c>
      <c r="T2798">
        <v>500</v>
      </c>
      <c r="W2798">
        <v>5</v>
      </c>
      <c r="X2798" t="s">
        <v>1085</v>
      </c>
      <c r="AB2798" t="s">
        <v>1086</v>
      </c>
      <c r="AK2798">
        <v>0</v>
      </c>
      <c r="AL2798">
        <v>0</v>
      </c>
      <c r="AN2798" s="20">
        <v>45937</v>
      </c>
    </row>
    <row r="2799" spans="1:40" x14ac:dyDescent="0.25">
      <c r="A2799">
        <v>9266751</v>
      </c>
      <c r="B2799" t="s">
        <v>3912</v>
      </c>
      <c r="C2799" t="s">
        <v>2546</v>
      </c>
      <c r="D2799" t="s">
        <v>58</v>
      </c>
      <c r="G2799" s="20">
        <v>42150</v>
      </c>
      <c r="H2799" t="s">
        <v>60</v>
      </c>
      <c r="I2799">
        <v>-11</v>
      </c>
      <c r="J2799" t="s">
        <v>1087</v>
      </c>
      <c r="L2799" t="s">
        <v>1083</v>
      </c>
      <c r="M2799">
        <v>8920503</v>
      </c>
      <c r="N2799" t="s">
        <v>177</v>
      </c>
      <c r="O2799" s="20">
        <v>45924</v>
      </c>
      <c r="P2799" t="s">
        <v>1084</v>
      </c>
      <c r="Q2799" s="20">
        <v>45924</v>
      </c>
      <c r="S2799" t="s">
        <v>776</v>
      </c>
      <c r="T2799">
        <v>500</v>
      </c>
      <c r="W2799">
        <v>5</v>
      </c>
      <c r="X2799" t="s">
        <v>1085</v>
      </c>
      <c r="AB2799" t="s">
        <v>1086</v>
      </c>
      <c r="AK2799">
        <v>0</v>
      </c>
      <c r="AL2799">
        <v>0</v>
      </c>
      <c r="AN2799" s="20">
        <v>45924</v>
      </c>
    </row>
    <row r="2800" spans="1:40" x14ac:dyDescent="0.25">
      <c r="A2800">
        <v>9266611</v>
      </c>
      <c r="B2800" t="s">
        <v>3913</v>
      </c>
      <c r="C2800" t="s">
        <v>130</v>
      </c>
      <c r="D2800" t="s">
        <v>58</v>
      </c>
      <c r="G2800" s="20">
        <v>40931</v>
      </c>
      <c r="H2800" t="s">
        <v>458</v>
      </c>
      <c r="I2800">
        <v>-14</v>
      </c>
      <c r="J2800" t="s">
        <v>1087</v>
      </c>
      <c r="L2800" t="s">
        <v>1083</v>
      </c>
      <c r="M2800">
        <v>8921190</v>
      </c>
      <c r="N2800" t="s">
        <v>149</v>
      </c>
      <c r="O2800" s="20">
        <v>45920</v>
      </c>
      <c r="P2800" t="s">
        <v>1084</v>
      </c>
      <c r="Q2800" s="20">
        <v>45920</v>
      </c>
      <c r="S2800" t="s">
        <v>776</v>
      </c>
      <c r="T2800">
        <v>500</v>
      </c>
      <c r="W2800">
        <v>5</v>
      </c>
      <c r="X2800" t="s">
        <v>1085</v>
      </c>
      <c r="AB2800" t="s">
        <v>1086</v>
      </c>
      <c r="AK2800">
        <v>1</v>
      </c>
      <c r="AL2800">
        <v>0</v>
      </c>
      <c r="AN2800" s="20">
        <v>45920</v>
      </c>
    </row>
    <row r="2801" spans="1:40" x14ac:dyDescent="0.25">
      <c r="A2801">
        <v>9266020</v>
      </c>
      <c r="B2801" t="s">
        <v>3914</v>
      </c>
      <c r="C2801" t="s">
        <v>1560</v>
      </c>
      <c r="D2801" t="s">
        <v>58</v>
      </c>
      <c r="G2801" s="20">
        <v>42104</v>
      </c>
      <c r="H2801" t="s">
        <v>60</v>
      </c>
      <c r="I2801">
        <v>-11</v>
      </c>
      <c r="J2801" t="s">
        <v>1087</v>
      </c>
      <c r="L2801" t="s">
        <v>1083</v>
      </c>
      <c r="M2801">
        <v>8921182</v>
      </c>
      <c r="N2801" t="s">
        <v>400</v>
      </c>
      <c r="O2801" s="20">
        <v>45903</v>
      </c>
      <c r="P2801" t="s">
        <v>1084</v>
      </c>
      <c r="Q2801" s="20">
        <v>45903</v>
      </c>
      <c r="S2801" t="s">
        <v>776</v>
      </c>
      <c r="T2801">
        <v>500</v>
      </c>
      <c r="W2801">
        <v>5</v>
      </c>
      <c r="X2801" t="s">
        <v>1085</v>
      </c>
      <c r="AB2801" t="s">
        <v>1086</v>
      </c>
      <c r="AK2801">
        <v>0</v>
      </c>
      <c r="AL2801">
        <v>0</v>
      </c>
      <c r="AN2801" s="20">
        <v>45903</v>
      </c>
    </row>
    <row r="2802" spans="1:40" x14ac:dyDescent="0.25">
      <c r="A2802">
        <v>9257802</v>
      </c>
      <c r="B2802" t="s">
        <v>1125</v>
      </c>
      <c r="C2802" t="s">
        <v>61</v>
      </c>
      <c r="D2802" t="s">
        <v>7</v>
      </c>
      <c r="E2802" t="s">
        <v>7</v>
      </c>
      <c r="G2802" s="20">
        <v>42916</v>
      </c>
      <c r="H2802" t="s">
        <v>58</v>
      </c>
      <c r="I2802">
        <v>-9</v>
      </c>
      <c r="J2802" t="s">
        <v>1087</v>
      </c>
      <c r="L2802" t="s">
        <v>1083</v>
      </c>
      <c r="M2802">
        <v>8920049</v>
      </c>
      <c r="N2802" t="s">
        <v>235</v>
      </c>
      <c r="O2802" s="20">
        <v>45917</v>
      </c>
      <c r="P2802" t="s">
        <v>1084</v>
      </c>
      <c r="Q2802" s="20">
        <v>44561</v>
      </c>
      <c r="S2802" t="s">
        <v>776</v>
      </c>
      <c r="T2802">
        <v>500</v>
      </c>
      <c r="W2802">
        <v>5</v>
      </c>
      <c r="X2802" t="s">
        <v>1085</v>
      </c>
      <c r="AB2802" t="s">
        <v>1086</v>
      </c>
      <c r="AK2802">
        <v>0</v>
      </c>
      <c r="AL2802">
        <v>0</v>
      </c>
      <c r="AN2802" s="20">
        <v>45917</v>
      </c>
    </row>
    <row r="2803" spans="1:40" x14ac:dyDescent="0.25">
      <c r="A2803">
        <v>9261235</v>
      </c>
      <c r="B2803" t="s">
        <v>1125</v>
      </c>
      <c r="C2803" t="s">
        <v>278</v>
      </c>
      <c r="D2803" t="s">
        <v>58</v>
      </c>
      <c r="E2803" t="s">
        <v>58</v>
      </c>
      <c r="G2803" s="20">
        <v>43570</v>
      </c>
      <c r="H2803" t="s">
        <v>58</v>
      </c>
      <c r="I2803">
        <v>-9</v>
      </c>
      <c r="J2803" t="s">
        <v>1082</v>
      </c>
      <c r="L2803" t="s">
        <v>1083</v>
      </c>
      <c r="M2803">
        <v>8920049</v>
      </c>
      <c r="N2803" t="s">
        <v>235</v>
      </c>
      <c r="O2803" s="20">
        <v>45952</v>
      </c>
      <c r="P2803" t="s">
        <v>1084</v>
      </c>
      <c r="Q2803" s="20">
        <v>45202</v>
      </c>
      <c r="S2803" t="s">
        <v>776</v>
      </c>
      <c r="T2803">
        <v>500</v>
      </c>
      <c r="W2803">
        <v>5</v>
      </c>
      <c r="X2803" t="s">
        <v>1085</v>
      </c>
      <c r="AB2803" t="s">
        <v>1086</v>
      </c>
      <c r="AK2803">
        <v>0</v>
      </c>
      <c r="AL2803">
        <v>0</v>
      </c>
      <c r="AN2803" s="20">
        <v>45952</v>
      </c>
    </row>
    <row r="2804" spans="1:40" x14ac:dyDescent="0.25">
      <c r="A2804">
        <v>9267522</v>
      </c>
      <c r="B2804" t="s">
        <v>1125</v>
      </c>
      <c r="C2804" t="s">
        <v>187</v>
      </c>
      <c r="D2804" t="s">
        <v>58</v>
      </c>
      <c r="G2804" s="20">
        <v>44536</v>
      </c>
      <c r="H2804" t="s">
        <v>58</v>
      </c>
      <c r="I2804">
        <v>-9</v>
      </c>
      <c r="J2804" t="s">
        <v>1082</v>
      </c>
      <c r="L2804" t="s">
        <v>1083</v>
      </c>
      <c r="M2804">
        <v>8920049</v>
      </c>
      <c r="N2804" t="s">
        <v>235</v>
      </c>
      <c r="O2804" s="20">
        <v>45994</v>
      </c>
      <c r="P2804" t="s">
        <v>1084</v>
      </c>
      <c r="Q2804" s="20">
        <v>45994</v>
      </c>
      <c r="S2804" t="s">
        <v>776</v>
      </c>
      <c r="T2804">
        <v>500</v>
      </c>
      <c r="W2804">
        <v>5</v>
      </c>
      <c r="X2804" t="s">
        <v>1085</v>
      </c>
      <c r="AB2804" t="s">
        <v>1086</v>
      </c>
      <c r="AK2804">
        <v>0</v>
      </c>
      <c r="AL2804">
        <v>0</v>
      </c>
      <c r="AN2804" s="20">
        <v>45994</v>
      </c>
    </row>
    <row r="2805" spans="1:40" x14ac:dyDescent="0.25">
      <c r="A2805">
        <v>9266246</v>
      </c>
      <c r="B2805" t="s">
        <v>3915</v>
      </c>
      <c r="C2805" t="s">
        <v>3916</v>
      </c>
      <c r="D2805" t="s">
        <v>58</v>
      </c>
      <c r="G2805" s="20">
        <v>41830</v>
      </c>
      <c r="H2805" t="s">
        <v>412</v>
      </c>
      <c r="I2805">
        <v>-12</v>
      </c>
      <c r="J2805" t="s">
        <v>1087</v>
      </c>
      <c r="L2805" t="s">
        <v>1083</v>
      </c>
      <c r="M2805">
        <v>8920031</v>
      </c>
      <c r="N2805" t="s">
        <v>241</v>
      </c>
      <c r="O2805" s="20">
        <v>45908</v>
      </c>
      <c r="P2805" t="s">
        <v>1084</v>
      </c>
      <c r="Q2805" s="20">
        <v>45908</v>
      </c>
      <c r="R2805" s="20">
        <v>45883</v>
      </c>
      <c r="S2805" t="s">
        <v>300</v>
      </c>
      <c r="T2805">
        <v>500</v>
      </c>
      <c r="W2805">
        <v>5</v>
      </c>
      <c r="X2805" t="s">
        <v>1085</v>
      </c>
      <c r="AB2805" t="s">
        <v>1086</v>
      </c>
      <c r="AK2805">
        <v>0</v>
      </c>
      <c r="AL2805">
        <v>0</v>
      </c>
      <c r="AN2805" s="20">
        <v>45908</v>
      </c>
    </row>
    <row r="2806" spans="1:40" x14ac:dyDescent="0.25">
      <c r="A2806">
        <v>9263238</v>
      </c>
      <c r="B2806" t="s">
        <v>2418</v>
      </c>
      <c r="C2806" t="s">
        <v>110</v>
      </c>
      <c r="D2806" t="s">
        <v>7</v>
      </c>
      <c r="E2806" t="s">
        <v>58</v>
      </c>
      <c r="G2806" s="20">
        <v>40976</v>
      </c>
      <c r="H2806" t="s">
        <v>458</v>
      </c>
      <c r="I2806">
        <v>-14</v>
      </c>
      <c r="J2806" t="s">
        <v>1087</v>
      </c>
      <c r="L2806" t="s">
        <v>1083</v>
      </c>
      <c r="M2806">
        <v>8920063</v>
      </c>
      <c r="N2806" t="s">
        <v>232</v>
      </c>
      <c r="O2806" s="20">
        <v>45977</v>
      </c>
      <c r="P2806" t="s">
        <v>1084</v>
      </c>
      <c r="Q2806" s="20">
        <v>45544</v>
      </c>
      <c r="S2806" t="s">
        <v>776</v>
      </c>
      <c r="T2806">
        <v>500</v>
      </c>
      <c r="W2806">
        <v>5</v>
      </c>
      <c r="X2806" t="s">
        <v>1085</v>
      </c>
      <c r="AB2806" t="s">
        <v>1086</v>
      </c>
      <c r="AK2806">
        <v>0</v>
      </c>
      <c r="AL2806">
        <v>0</v>
      </c>
      <c r="AN2806" s="20">
        <v>45841</v>
      </c>
    </row>
    <row r="2807" spans="1:40" x14ac:dyDescent="0.25">
      <c r="A2807">
        <v>9263237</v>
      </c>
      <c r="B2807" t="s">
        <v>2418</v>
      </c>
      <c r="C2807" t="s">
        <v>2419</v>
      </c>
      <c r="D2807" t="s">
        <v>58</v>
      </c>
      <c r="E2807" t="s">
        <v>58</v>
      </c>
      <c r="G2807" s="20">
        <v>41751</v>
      </c>
      <c r="H2807" t="s">
        <v>412</v>
      </c>
      <c r="I2807">
        <v>-12</v>
      </c>
      <c r="J2807" t="s">
        <v>1087</v>
      </c>
      <c r="L2807" t="s">
        <v>1083</v>
      </c>
      <c r="M2807">
        <v>8920063</v>
      </c>
      <c r="N2807" t="s">
        <v>232</v>
      </c>
      <c r="O2807" s="20">
        <v>45841</v>
      </c>
      <c r="P2807" t="s">
        <v>1084</v>
      </c>
      <c r="Q2807" s="20">
        <v>45544</v>
      </c>
      <c r="S2807" t="s">
        <v>776</v>
      </c>
      <c r="T2807">
        <v>500</v>
      </c>
      <c r="W2807">
        <v>5</v>
      </c>
      <c r="X2807" t="s">
        <v>1085</v>
      </c>
      <c r="AB2807" t="s">
        <v>1086</v>
      </c>
      <c r="AK2807">
        <v>0</v>
      </c>
      <c r="AL2807">
        <v>0</v>
      </c>
      <c r="AN2807" s="20">
        <v>45841</v>
      </c>
    </row>
    <row r="2808" spans="1:40" x14ac:dyDescent="0.25">
      <c r="A2808">
        <v>9258436</v>
      </c>
      <c r="B2808" t="s">
        <v>1014</v>
      </c>
      <c r="C2808" t="s">
        <v>843</v>
      </c>
      <c r="D2808" t="s">
        <v>58</v>
      </c>
      <c r="E2808" t="s">
        <v>7</v>
      </c>
      <c r="G2808" s="20">
        <v>40422</v>
      </c>
      <c r="H2808" t="s">
        <v>482</v>
      </c>
      <c r="I2808">
        <v>-16</v>
      </c>
      <c r="J2808" t="s">
        <v>1082</v>
      </c>
      <c r="L2808" t="s">
        <v>1083</v>
      </c>
      <c r="M2808">
        <v>8920049</v>
      </c>
      <c r="N2808" t="s">
        <v>235</v>
      </c>
      <c r="O2808" s="20">
        <v>45952</v>
      </c>
      <c r="P2808" t="s">
        <v>1084</v>
      </c>
      <c r="Q2808" s="20">
        <v>44813</v>
      </c>
      <c r="S2808" t="s">
        <v>776</v>
      </c>
      <c r="T2808">
        <v>500</v>
      </c>
      <c r="W2808">
        <v>5</v>
      </c>
      <c r="X2808" t="s">
        <v>1085</v>
      </c>
      <c r="AB2808" t="s">
        <v>1086</v>
      </c>
      <c r="AK2808">
        <v>0</v>
      </c>
      <c r="AL2808">
        <v>0</v>
      </c>
      <c r="AN2808" s="20">
        <v>45952</v>
      </c>
    </row>
    <row r="2809" spans="1:40" x14ac:dyDescent="0.25">
      <c r="A2809">
        <v>9263375</v>
      </c>
      <c r="B2809" t="s">
        <v>2420</v>
      </c>
      <c r="C2809" t="s">
        <v>63</v>
      </c>
      <c r="D2809" t="s">
        <v>7</v>
      </c>
      <c r="E2809" t="s">
        <v>7</v>
      </c>
      <c r="G2809" s="20">
        <v>42717</v>
      </c>
      <c r="H2809" t="s">
        <v>1465</v>
      </c>
      <c r="I2809">
        <v>-10</v>
      </c>
      <c r="J2809" t="s">
        <v>1087</v>
      </c>
      <c r="L2809" t="s">
        <v>1083</v>
      </c>
      <c r="M2809">
        <v>8920049</v>
      </c>
      <c r="N2809" t="s">
        <v>235</v>
      </c>
      <c r="O2809" s="20">
        <v>45915</v>
      </c>
      <c r="P2809" t="s">
        <v>1084</v>
      </c>
      <c r="Q2809" s="20">
        <v>45547</v>
      </c>
      <c r="S2809" t="s">
        <v>776</v>
      </c>
      <c r="T2809">
        <v>500</v>
      </c>
      <c r="W2809">
        <v>5</v>
      </c>
      <c r="X2809" t="s">
        <v>1085</v>
      </c>
      <c r="AB2809" t="s">
        <v>1086</v>
      </c>
      <c r="AK2809">
        <v>0</v>
      </c>
      <c r="AL2809">
        <v>0</v>
      </c>
      <c r="AN2809" s="20">
        <v>45915</v>
      </c>
    </row>
    <row r="2810" spans="1:40" x14ac:dyDescent="0.25">
      <c r="A2810">
        <v>9266097</v>
      </c>
      <c r="B2810" t="s">
        <v>3917</v>
      </c>
      <c r="C2810" t="s">
        <v>3918</v>
      </c>
      <c r="D2810" t="s">
        <v>58</v>
      </c>
      <c r="G2810" s="20">
        <v>41213</v>
      </c>
      <c r="H2810" t="s">
        <v>458</v>
      </c>
      <c r="I2810">
        <v>-14</v>
      </c>
      <c r="J2810" t="s">
        <v>1087</v>
      </c>
      <c r="L2810" t="s">
        <v>1083</v>
      </c>
      <c r="M2810">
        <v>8920312</v>
      </c>
      <c r="N2810" t="s">
        <v>193</v>
      </c>
      <c r="O2810" s="20">
        <v>45905</v>
      </c>
      <c r="P2810" t="s">
        <v>1084</v>
      </c>
      <c r="Q2810" s="20">
        <v>45905</v>
      </c>
      <c r="S2810" t="s">
        <v>776</v>
      </c>
      <c r="T2810">
        <v>500</v>
      </c>
      <c r="W2810">
        <v>5</v>
      </c>
      <c r="X2810" t="s">
        <v>1085</v>
      </c>
      <c r="AB2810" t="s">
        <v>1086</v>
      </c>
      <c r="AK2810">
        <v>0</v>
      </c>
      <c r="AL2810">
        <v>0</v>
      </c>
      <c r="AN2810" s="20">
        <v>45905</v>
      </c>
    </row>
    <row r="2811" spans="1:40" x14ac:dyDescent="0.25">
      <c r="A2811">
        <v>9263174</v>
      </c>
      <c r="B2811" t="s">
        <v>3919</v>
      </c>
      <c r="C2811" t="s">
        <v>2502</v>
      </c>
      <c r="D2811" t="s">
        <v>1146</v>
      </c>
      <c r="E2811" t="s">
        <v>3920</v>
      </c>
      <c r="G2811" s="20">
        <v>41577</v>
      </c>
      <c r="H2811" t="s">
        <v>443</v>
      </c>
      <c r="I2811">
        <v>-13</v>
      </c>
      <c r="J2811" t="s">
        <v>1087</v>
      </c>
      <c r="L2811" t="s">
        <v>1083</v>
      </c>
      <c r="M2811">
        <v>8920063</v>
      </c>
      <c r="N2811" t="s">
        <v>232</v>
      </c>
      <c r="O2811" s="20">
        <v>45936</v>
      </c>
      <c r="P2811" t="s">
        <v>1084</v>
      </c>
      <c r="Q2811" s="20">
        <v>45544</v>
      </c>
      <c r="S2811" t="s">
        <v>776</v>
      </c>
      <c r="T2811">
        <v>500</v>
      </c>
      <c r="W2811">
        <v>5</v>
      </c>
      <c r="X2811" t="s">
        <v>1085</v>
      </c>
      <c r="AB2811" t="s">
        <v>1086</v>
      </c>
      <c r="AK2811">
        <v>0</v>
      </c>
      <c r="AL2811">
        <v>0</v>
      </c>
      <c r="AN2811" s="20">
        <v>45936</v>
      </c>
    </row>
    <row r="2812" spans="1:40" x14ac:dyDescent="0.25">
      <c r="A2812">
        <v>9248354</v>
      </c>
      <c r="B2812" t="s">
        <v>1015</v>
      </c>
      <c r="C2812" t="s">
        <v>116</v>
      </c>
      <c r="D2812" t="s">
        <v>7</v>
      </c>
      <c r="E2812" t="s">
        <v>7</v>
      </c>
      <c r="G2812" s="20">
        <v>39089</v>
      </c>
      <c r="H2812" t="s">
        <v>855</v>
      </c>
      <c r="I2812">
        <v>-19</v>
      </c>
      <c r="J2812" t="s">
        <v>1087</v>
      </c>
      <c r="L2812" t="s">
        <v>1083</v>
      </c>
      <c r="M2812">
        <v>8920025</v>
      </c>
      <c r="N2812" t="s">
        <v>255</v>
      </c>
      <c r="O2812" s="20">
        <v>45847</v>
      </c>
      <c r="P2812" t="s">
        <v>1084</v>
      </c>
      <c r="Q2812" s="20">
        <v>42255</v>
      </c>
      <c r="S2812" t="s">
        <v>856</v>
      </c>
      <c r="T2812">
        <v>2451</v>
      </c>
      <c r="U2812" t="s">
        <v>1090</v>
      </c>
      <c r="V2812">
        <v>273</v>
      </c>
      <c r="W2812" t="s">
        <v>1091</v>
      </c>
      <c r="X2812" t="s">
        <v>1085</v>
      </c>
      <c r="AA2812" s="20">
        <v>44743</v>
      </c>
      <c r="AB2812" t="s">
        <v>1086</v>
      </c>
      <c r="AK2812">
        <v>0</v>
      </c>
      <c r="AL2812">
        <v>0</v>
      </c>
      <c r="AN2812" s="20">
        <v>45847</v>
      </c>
    </row>
    <row r="2813" spans="1:40" x14ac:dyDescent="0.25">
      <c r="A2813">
        <v>9261366</v>
      </c>
      <c r="B2813" t="s">
        <v>2421</v>
      </c>
      <c r="C2813" t="s">
        <v>1548</v>
      </c>
      <c r="D2813" t="s">
        <v>7</v>
      </c>
      <c r="E2813" t="s">
        <v>7</v>
      </c>
      <c r="G2813" s="20">
        <v>41921</v>
      </c>
      <c r="H2813" t="s">
        <v>412</v>
      </c>
      <c r="I2813">
        <v>-12</v>
      </c>
      <c r="J2813" t="s">
        <v>1082</v>
      </c>
      <c r="L2813" t="s">
        <v>1083</v>
      </c>
      <c r="M2813">
        <v>8920066</v>
      </c>
      <c r="N2813" t="s">
        <v>230</v>
      </c>
      <c r="O2813" s="20">
        <v>45921</v>
      </c>
      <c r="P2813" t="s">
        <v>1084</v>
      </c>
      <c r="Q2813" s="20">
        <v>45208</v>
      </c>
      <c r="S2813" t="s">
        <v>776</v>
      </c>
      <c r="T2813">
        <v>500</v>
      </c>
      <c r="W2813">
        <v>5</v>
      </c>
      <c r="X2813" t="s">
        <v>1085</v>
      </c>
      <c r="AB2813" t="s">
        <v>1086</v>
      </c>
      <c r="AK2813">
        <v>1</v>
      </c>
      <c r="AL2813">
        <v>0</v>
      </c>
      <c r="AN2813" s="20">
        <v>45921</v>
      </c>
    </row>
    <row r="2814" spans="1:40" x14ac:dyDescent="0.25">
      <c r="A2814">
        <v>9264550</v>
      </c>
      <c r="B2814" t="s">
        <v>4347</v>
      </c>
      <c r="C2814" t="s">
        <v>4348</v>
      </c>
      <c r="D2814" t="s">
        <v>58</v>
      </c>
      <c r="E2814" t="s">
        <v>58</v>
      </c>
      <c r="G2814" s="20">
        <v>40944</v>
      </c>
      <c r="H2814" t="s">
        <v>458</v>
      </c>
      <c r="I2814">
        <v>-14</v>
      </c>
      <c r="J2814" t="s">
        <v>1087</v>
      </c>
      <c r="L2814" t="s">
        <v>1083</v>
      </c>
      <c r="M2814">
        <v>8920063</v>
      </c>
      <c r="N2814" t="s">
        <v>232</v>
      </c>
      <c r="O2814" s="20">
        <v>46002</v>
      </c>
      <c r="P2814" t="s">
        <v>1084</v>
      </c>
      <c r="Q2814" s="20">
        <v>45579</v>
      </c>
      <c r="S2814" t="s">
        <v>776</v>
      </c>
      <c r="T2814">
        <v>500</v>
      </c>
      <c r="W2814">
        <v>5</v>
      </c>
      <c r="X2814" t="s">
        <v>1085</v>
      </c>
      <c r="AB2814" t="s">
        <v>1086</v>
      </c>
      <c r="AK2814">
        <v>0</v>
      </c>
      <c r="AL2814">
        <v>0</v>
      </c>
      <c r="AN2814" s="20">
        <v>46002</v>
      </c>
    </row>
    <row r="2815" spans="1:40" x14ac:dyDescent="0.25">
      <c r="A2815">
        <v>9261292</v>
      </c>
      <c r="B2815" t="s">
        <v>1415</v>
      </c>
      <c r="C2815" t="s">
        <v>1416</v>
      </c>
      <c r="D2815" t="s">
        <v>7</v>
      </c>
      <c r="E2815" t="s">
        <v>7</v>
      </c>
      <c r="G2815" s="20">
        <v>41529</v>
      </c>
      <c r="H2815" t="s">
        <v>443</v>
      </c>
      <c r="I2815">
        <v>-13</v>
      </c>
      <c r="J2815" t="s">
        <v>1087</v>
      </c>
      <c r="L2815" t="s">
        <v>1083</v>
      </c>
      <c r="M2815">
        <v>8920025</v>
      </c>
      <c r="N2815" t="s">
        <v>255</v>
      </c>
      <c r="O2815" s="20">
        <v>45964</v>
      </c>
      <c r="P2815" t="s">
        <v>1084</v>
      </c>
      <c r="Q2815" s="20">
        <v>45204</v>
      </c>
      <c r="S2815" t="s">
        <v>776</v>
      </c>
      <c r="T2815">
        <v>509</v>
      </c>
      <c r="W2815">
        <v>5</v>
      </c>
      <c r="X2815" t="s">
        <v>1085</v>
      </c>
      <c r="AB2815" t="s">
        <v>1086</v>
      </c>
      <c r="AK2815">
        <v>0</v>
      </c>
      <c r="AL2815">
        <v>0</v>
      </c>
      <c r="AN2815" s="20">
        <v>45935</v>
      </c>
    </row>
    <row r="2816" spans="1:40" x14ac:dyDescent="0.25">
      <c r="A2816">
        <v>9266105</v>
      </c>
      <c r="B2816" t="s">
        <v>3921</v>
      </c>
      <c r="C2816" t="s">
        <v>260</v>
      </c>
      <c r="D2816" t="s">
        <v>58</v>
      </c>
      <c r="G2816" s="20">
        <v>42089</v>
      </c>
      <c r="H2816" t="s">
        <v>60</v>
      </c>
      <c r="I2816">
        <v>-11</v>
      </c>
      <c r="J2816" t="s">
        <v>1082</v>
      </c>
      <c r="L2816" t="s">
        <v>1083</v>
      </c>
      <c r="M2816">
        <v>8920503</v>
      </c>
      <c r="N2816" t="s">
        <v>177</v>
      </c>
      <c r="O2816" s="20">
        <v>45905</v>
      </c>
      <c r="P2816" t="s">
        <v>1084</v>
      </c>
      <c r="Q2816" s="20">
        <v>45905</v>
      </c>
      <c r="R2816" s="20">
        <v>45896</v>
      </c>
      <c r="S2816" t="s">
        <v>300</v>
      </c>
      <c r="T2816">
        <v>500</v>
      </c>
      <c r="W2816">
        <v>5</v>
      </c>
      <c r="X2816" t="s">
        <v>1085</v>
      </c>
      <c r="AB2816" t="s">
        <v>1086</v>
      </c>
      <c r="AK2816">
        <v>0</v>
      </c>
      <c r="AL2816">
        <v>0</v>
      </c>
      <c r="AN2816" s="20">
        <v>45905</v>
      </c>
    </row>
    <row r="2817" spans="1:40" x14ac:dyDescent="0.25">
      <c r="A2817">
        <v>9260317</v>
      </c>
      <c r="B2817" t="s">
        <v>1417</v>
      </c>
      <c r="C2817" t="s">
        <v>1418</v>
      </c>
      <c r="D2817" t="s">
        <v>58</v>
      </c>
      <c r="E2817" t="s">
        <v>58</v>
      </c>
      <c r="G2817" s="20">
        <v>41413</v>
      </c>
      <c r="H2817" t="s">
        <v>443</v>
      </c>
      <c r="I2817">
        <v>-13</v>
      </c>
      <c r="J2817" t="s">
        <v>1087</v>
      </c>
      <c r="L2817" t="s">
        <v>1083</v>
      </c>
      <c r="M2817">
        <v>8920025</v>
      </c>
      <c r="N2817" t="s">
        <v>255</v>
      </c>
      <c r="O2817" s="20">
        <v>45855</v>
      </c>
      <c r="P2817" t="s">
        <v>1084</v>
      </c>
      <c r="Q2817" s="20">
        <v>45119</v>
      </c>
      <c r="S2817" t="s">
        <v>776</v>
      </c>
      <c r="T2817">
        <v>500</v>
      </c>
      <c r="W2817">
        <v>5</v>
      </c>
      <c r="X2817" t="s">
        <v>1085</v>
      </c>
      <c r="AB2817" t="s">
        <v>1086</v>
      </c>
      <c r="AK2817">
        <v>0</v>
      </c>
      <c r="AL2817">
        <v>0</v>
      </c>
      <c r="AN2817" s="20">
        <v>45855</v>
      </c>
    </row>
    <row r="2818" spans="1:40" x14ac:dyDescent="0.25">
      <c r="A2818">
        <v>9260371</v>
      </c>
      <c r="B2818" t="s">
        <v>2422</v>
      </c>
      <c r="C2818" t="s">
        <v>89</v>
      </c>
      <c r="D2818" t="s">
        <v>7</v>
      </c>
      <c r="E2818" t="s">
        <v>58</v>
      </c>
      <c r="G2818" s="20">
        <v>43057</v>
      </c>
      <c r="H2818" t="s">
        <v>58</v>
      </c>
      <c r="I2818">
        <v>-9</v>
      </c>
      <c r="J2818" t="s">
        <v>1087</v>
      </c>
      <c r="L2818" t="s">
        <v>1083</v>
      </c>
      <c r="M2818">
        <v>8920309</v>
      </c>
      <c r="N2818" t="s">
        <v>195</v>
      </c>
      <c r="O2818" s="20">
        <v>45985</v>
      </c>
      <c r="P2818" t="s">
        <v>1084</v>
      </c>
      <c r="Q2818" s="20">
        <v>45137</v>
      </c>
      <c r="S2818" t="s">
        <v>776</v>
      </c>
      <c r="T2818">
        <v>500</v>
      </c>
      <c r="W2818">
        <v>5</v>
      </c>
      <c r="X2818" t="s">
        <v>1085</v>
      </c>
      <c r="AB2818" t="s">
        <v>1086</v>
      </c>
      <c r="AK2818">
        <v>0</v>
      </c>
      <c r="AL2818">
        <v>0</v>
      </c>
      <c r="AN2818" s="20">
        <v>45845</v>
      </c>
    </row>
    <row r="2819" spans="1:40" x14ac:dyDescent="0.25">
      <c r="A2819">
        <v>9266233</v>
      </c>
      <c r="B2819" t="s">
        <v>3922</v>
      </c>
      <c r="C2819" t="s">
        <v>3923</v>
      </c>
      <c r="D2819" t="s">
        <v>58</v>
      </c>
      <c r="G2819" s="20">
        <v>41786</v>
      </c>
      <c r="H2819" t="s">
        <v>412</v>
      </c>
      <c r="I2819">
        <v>-12</v>
      </c>
      <c r="J2819" t="s">
        <v>1087</v>
      </c>
      <c r="L2819" t="s">
        <v>1083</v>
      </c>
      <c r="M2819">
        <v>8920309</v>
      </c>
      <c r="N2819" t="s">
        <v>195</v>
      </c>
      <c r="O2819" s="20">
        <v>45908</v>
      </c>
      <c r="P2819" t="s">
        <v>1084</v>
      </c>
      <c r="Q2819" s="20">
        <v>45908</v>
      </c>
      <c r="S2819" t="s">
        <v>776</v>
      </c>
      <c r="T2819">
        <v>500</v>
      </c>
      <c r="W2819">
        <v>5</v>
      </c>
      <c r="X2819" t="s">
        <v>1085</v>
      </c>
      <c r="AB2819" t="s">
        <v>1086</v>
      </c>
      <c r="AK2819">
        <v>0</v>
      </c>
      <c r="AL2819">
        <v>0</v>
      </c>
      <c r="AN2819" s="20">
        <v>45908</v>
      </c>
    </row>
    <row r="2820" spans="1:40" x14ac:dyDescent="0.25">
      <c r="A2820">
        <v>9262287</v>
      </c>
      <c r="B2820" t="s">
        <v>2423</v>
      </c>
      <c r="C2820" t="s">
        <v>161</v>
      </c>
      <c r="D2820" t="s">
        <v>58</v>
      </c>
      <c r="E2820" t="s">
        <v>58</v>
      </c>
      <c r="G2820" s="20">
        <v>41974</v>
      </c>
      <c r="H2820" t="s">
        <v>412</v>
      </c>
      <c r="I2820">
        <v>-12</v>
      </c>
      <c r="J2820" t="s">
        <v>1087</v>
      </c>
      <c r="L2820" t="s">
        <v>1083</v>
      </c>
      <c r="M2820">
        <v>8920031</v>
      </c>
      <c r="N2820" t="s">
        <v>241</v>
      </c>
      <c r="O2820" s="20">
        <v>45855</v>
      </c>
      <c r="P2820" t="s">
        <v>1084</v>
      </c>
      <c r="Q2820" s="20">
        <v>45482</v>
      </c>
      <c r="S2820" t="s">
        <v>776</v>
      </c>
      <c r="T2820">
        <v>500</v>
      </c>
      <c r="W2820">
        <v>5</v>
      </c>
      <c r="X2820" t="s">
        <v>1085</v>
      </c>
      <c r="AB2820" t="s">
        <v>1086</v>
      </c>
      <c r="AK2820">
        <v>1</v>
      </c>
      <c r="AL2820">
        <v>0</v>
      </c>
      <c r="AN2820" s="20">
        <v>45855</v>
      </c>
    </row>
    <row r="2821" spans="1:40" x14ac:dyDescent="0.25">
      <c r="A2821">
        <v>9264859</v>
      </c>
      <c r="B2821" t="s">
        <v>2424</v>
      </c>
      <c r="C2821" t="s">
        <v>142</v>
      </c>
      <c r="D2821" t="s">
        <v>58</v>
      </c>
      <c r="E2821" t="s">
        <v>58</v>
      </c>
      <c r="G2821" s="20">
        <v>40652</v>
      </c>
      <c r="H2821" t="s">
        <v>468</v>
      </c>
      <c r="I2821">
        <v>-15</v>
      </c>
      <c r="J2821" t="s">
        <v>1087</v>
      </c>
      <c r="L2821" t="s">
        <v>1083</v>
      </c>
      <c r="M2821">
        <v>8920049</v>
      </c>
      <c r="N2821" t="s">
        <v>235</v>
      </c>
      <c r="O2821" s="20">
        <v>45953</v>
      </c>
      <c r="P2821" t="s">
        <v>1084</v>
      </c>
      <c r="Q2821" s="20">
        <v>45596</v>
      </c>
      <c r="S2821" t="s">
        <v>776</v>
      </c>
      <c r="T2821">
        <v>500</v>
      </c>
      <c r="W2821">
        <v>5</v>
      </c>
      <c r="X2821" t="s">
        <v>1085</v>
      </c>
      <c r="AB2821" t="s">
        <v>1086</v>
      </c>
      <c r="AK2821">
        <v>0</v>
      </c>
      <c r="AL2821">
        <v>0</v>
      </c>
      <c r="AN2821" s="20">
        <v>45953</v>
      </c>
    </row>
    <row r="2822" spans="1:40" x14ac:dyDescent="0.25">
      <c r="A2822">
        <v>9266507</v>
      </c>
      <c r="B2822" t="s">
        <v>3924</v>
      </c>
      <c r="C2822" t="s">
        <v>141</v>
      </c>
      <c r="D2822" t="s">
        <v>7</v>
      </c>
      <c r="G2822" s="20">
        <v>43026</v>
      </c>
      <c r="H2822" t="s">
        <v>58</v>
      </c>
      <c r="I2822">
        <v>-9</v>
      </c>
      <c r="J2822" t="s">
        <v>1087</v>
      </c>
      <c r="L2822" t="s">
        <v>1083</v>
      </c>
      <c r="M2822">
        <v>8921164</v>
      </c>
      <c r="N2822" t="s">
        <v>172</v>
      </c>
      <c r="O2822" s="20">
        <v>45916</v>
      </c>
      <c r="P2822" t="s">
        <v>1084</v>
      </c>
      <c r="Q2822" s="20">
        <v>45916</v>
      </c>
      <c r="S2822" t="s">
        <v>776</v>
      </c>
      <c r="T2822">
        <v>500</v>
      </c>
      <c r="W2822">
        <v>5</v>
      </c>
      <c r="X2822" t="s">
        <v>1085</v>
      </c>
      <c r="AB2822" t="s">
        <v>1086</v>
      </c>
      <c r="AK2822">
        <v>0</v>
      </c>
      <c r="AL2822">
        <v>0</v>
      </c>
      <c r="AN2822" s="20">
        <v>45916</v>
      </c>
    </row>
    <row r="2823" spans="1:40" x14ac:dyDescent="0.25">
      <c r="A2823">
        <v>9261373</v>
      </c>
      <c r="B2823" t="s">
        <v>2674</v>
      </c>
      <c r="C2823" t="s">
        <v>1549</v>
      </c>
      <c r="D2823" t="s">
        <v>7</v>
      </c>
      <c r="E2823" t="s">
        <v>7</v>
      </c>
      <c r="G2823" s="20">
        <v>41965</v>
      </c>
      <c r="H2823" t="s">
        <v>412</v>
      </c>
      <c r="I2823">
        <v>-12</v>
      </c>
      <c r="J2823" t="s">
        <v>1087</v>
      </c>
      <c r="L2823" t="s">
        <v>1083</v>
      </c>
      <c r="M2823">
        <v>8920389</v>
      </c>
      <c r="N2823" t="s">
        <v>184</v>
      </c>
      <c r="O2823" s="20">
        <v>45926</v>
      </c>
      <c r="P2823" t="s">
        <v>1084</v>
      </c>
      <c r="Q2823" s="20">
        <v>45208</v>
      </c>
      <c r="S2823" t="s">
        <v>776</v>
      </c>
      <c r="T2823">
        <v>500</v>
      </c>
      <c r="W2823">
        <v>5</v>
      </c>
      <c r="X2823" t="s">
        <v>1085</v>
      </c>
      <c r="AB2823" t="s">
        <v>1086</v>
      </c>
      <c r="AK2823">
        <v>0</v>
      </c>
      <c r="AL2823">
        <v>0</v>
      </c>
      <c r="AN2823" s="20">
        <v>45926</v>
      </c>
    </row>
    <row r="2824" spans="1:40" x14ac:dyDescent="0.25">
      <c r="A2824">
        <v>9256795</v>
      </c>
      <c r="B2824" t="s">
        <v>1126</v>
      </c>
      <c r="C2824" t="s">
        <v>120</v>
      </c>
      <c r="D2824" t="s">
        <v>7</v>
      </c>
      <c r="E2824" t="s">
        <v>7</v>
      </c>
      <c r="G2824" s="20">
        <v>41016</v>
      </c>
      <c r="H2824" t="s">
        <v>458</v>
      </c>
      <c r="I2824">
        <v>-14</v>
      </c>
      <c r="J2824" t="s">
        <v>1087</v>
      </c>
      <c r="L2824" t="s">
        <v>1083</v>
      </c>
      <c r="M2824">
        <v>8920025</v>
      </c>
      <c r="N2824" t="s">
        <v>255</v>
      </c>
      <c r="O2824" s="20">
        <v>45915</v>
      </c>
      <c r="P2824" t="s">
        <v>1084</v>
      </c>
      <c r="Q2824" s="20">
        <v>44469</v>
      </c>
      <c r="S2824" t="s">
        <v>776</v>
      </c>
      <c r="T2824">
        <v>561</v>
      </c>
      <c r="W2824">
        <v>5</v>
      </c>
      <c r="X2824" t="s">
        <v>1085</v>
      </c>
      <c r="AB2824" t="s">
        <v>1086</v>
      </c>
      <c r="AK2824">
        <v>0</v>
      </c>
      <c r="AL2824">
        <v>0</v>
      </c>
      <c r="AN2824" s="20">
        <v>45915</v>
      </c>
    </row>
    <row r="2825" spans="1:40" x14ac:dyDescent="0.25">
      <c r="A2825">
        <v>9267016</v>
      </c>
      <c r="B2825" t="s">
        <v>3925</v>
      </c>
      <c r="C2825" t="s">
        <v>136</v>
      </c>
      <c r="D2825" t="s">
        <v>58</v>
      </c>
      <c r="G2825" s="20">
        <v>41781</v>
      </c>
      <c r="H2825" t="s">
        <v>412</v>
      </c>
      <c r="I2825">
        <v>-12</v>
      </c>
      <c r="J2825" t="s">
        <v>1087</v>
      </c>
      <c r="L2825" t="s">
        <v>1083</v>
      </c>
      <c r="M2825">
        <v>8920503</v>
      </c>
      <c r="N2825" t="s">
        <v>177</v>
      </c>
      <c r="O2825" s="20">
        <v>45935</v>
      </c>
      <c r="P2825" t="s">
        <v>1084</v>
      </c>
      <c r="Q2825" s="20">
        <v>45935</v>
      </c>
      <c r="S2825" t="s">
        <v>776</v>
      </c>
      <c r="T2825">
        <v>500</v>
      </c>
      <c r="W2825">
        <v>5</v>
      </c>
      <c r="X2825" t="s">
        <v>1085</v>
      </c>
      <c r="AB2825" t="s">
        <v>1086</v>
      </c>
      <c r="AK2825">
        <v>0</v>
      </c>
      <c r="AL2825">
        <v>0</v>
      </c>
      <c r="AN2825" s="20">
        <v>45935</v>
      </c>
    </row>
    <row r="2826" spans="1:40" x14ac:dyDescent="0.25">
      <c r="A2826">
        <v>9257323</v>
      </c>
      <c r="B2826" t="s">
        <v>729</v>
      </c>
      <c r="C2826" t="s">
        <v>120</v>
      </c>
      <c r="D2826" t="s">
        <v>7</v>
      </c>
      <c r="E2826" t="s">
        <v>7</v>
      </c>
      <c r="G2826" s="20">
        <v>41380</v>
      </c>
      <c r="H2826" t="s">
        <v>443</v>
      </c>
      <c r="I2826">
        <v>-13</v>
      </c>
      <c r="J2826" t="s">
        <v>1087</v>
      </c>
      <c r="L2826" t="s">
        <v>1083</v>
      </c>
      <c r="M2826">
        <v>8920025</v>
      </c>
      <c r="N2826" t="s">
        <v>255</v>
      </c>
      <c r="O2826" s="20">
        <v>45895</v>
      </c>
      <c r="P2826" t="s">
        <v>1084</v>
      </c>
      <c r="Q2826" s="20">
        <v>44491</v>
      </c>
      <c r="S2826" t="s">
        <v>776</v>
      </c>
      <c r="T2826">
        <v>769</v>
      </c>
      <c r="W2826">
        <v>7</v>
      </c>
      <c r="X2826" t="s">
        <v>1085</v>
      </c>
      <c r="AB2826" t="s">
        <v>1086</v>
      </c>
      <c r="AK2826">
        <v>0</v>
      </c>
      <c r="AL2826">
        <v>0</v>
      </c>
      <c r="AN2826" s="20">
        <v>45895</v>
      </c>
    </row>
    <row r="2827" spans="1:40" x14ac:dyDescent="0.25">
      <c r="A2827">
        <v>9265167</v>
      </c>
      <c r="B2827" t="s">
        <v>2653</v>
      </c>
      <c r="C2827" t="s">
        <v>100</v>
      </c>
      <c r="D2827" t="s">
        <v>58</v>
      </c>
      <c r="E2827" t="s">
        <v>58</v>
      </c>
      <c r="G2827" s="20">
        <v>41743</v>
      </c>
      <c r="H2827" t="s">
        <v>412</v>
      </c>
      <c r="I2827">
        <v>-12</v>
      </c>
      <c r="J2827" t="s">
        <v>1087</v>
      </c>
      <c r="L2827" t="s">
        <v>1083</v>
      </c>
      <c r="M2827">
        <v>8920312</v>
      </c>
      <c r="N2827" t="s">
        <v>193</v>
      </c>
      <c r="O2827" s="20">
        <v>45906</v>
      </c>
      <c r="P2827" t="s">
        <v>1084</v>
      </c>
      <c r="Q2827" s="20">
        <v>45625</v>
      </c>
      <c r="S2827" t="s">
        <v>776</v>
      </c>
      <c r="T2827">
        <v>500</v>
      </c>
      <c r="W2827">
        <v>5</v>
      </c>
      <c r="X2827" t="s">
        <v>1085</v>
      </c>
      <c r="AB2827" t="s">
        <v>1086</v>
      </c>
      <c r="AK2827">
        <v>0</v>
      </c>
      <c r="AL2827">
        <v>0</v>
      </c>
      <c r="AN2827" s="20">
        <v>45906</v>
      </c>
    </row>
    <row r="2828" spans="1:40" x14ac:dyDescent="0.25">
      <c r="A2828">
        <v>9252557</v>
      </c>
      <c r="B2828" t="s">
        <v>410</v>
      </c>
      <c r="C2828" t="s">
        <v>269</v>
      </c>
      <c r="D2828" t="s">
        <v>7</v>
      </c>
      <c r="E2828" t="s">
        <v>7</v>
      </c>
      <c r="G2828" s="20">
        <v>41435</v>
      </c>
      <c r="H2828" t="s">
        <v>443</v>
      </c>
      <c r="I2828">
        <v>-13</v>
      </c>
      <c r="J2828" t="s">
        <v>1087</v>
      </c>
      <c r="L2828" t="s">
        <v>1083</v>
      </c>
      <c r="M2828">
        <v>8921458</v>
      </c>
      <c r="N2828" t="s">
        <v>92</v>
      </c>
      <c r="O2828" s="20">
        <v>45905</v>
      </c>
      <c r="P2828" t="s">
        <v>1084</v>
      </c>
      <c r="Q2828" s="20">
        <v>43348</v>
      </c>
      <c r="S2828" t="s">
        <v>776</v>
      </c>
      <c r="T2828">
        <v>1164</v>
      </c>
      <c r="W2828">
        <v>11</v>
      </c>
      <c r="X2828" t="s">
        <v>1085</v>
      </c>
      <c r="AB2828" t="s">
        <v>1086</v>
      </c>
      <c r="AK2828">
        <v>0</v>
      </c>
      <c r="AL2828">
        <v>0</v>
      </c>
      <c r="AN2828" s="20">
        <v>45905</v>
      </c>
    </row>
    <row r="2829" spans="1:40" x14ac:dyDescent="0.25">
      <c r="A2829">
        <v>9256442</v>
      </c>
      <c r="B2829" t="s">
        <v>730</v>
      </c>
      <c r="C2829" t="s">
        <v>89</v>
      </c>
      <c r="D2829" t="s">
        <v>58</v>
      </c>
      <c r="E2829" t="s">
        <v>58</v>
      </c>
      <c r="G2829" s="20">
        <v>40838</v>
      </c>
      <c r="H2829" t="s">
        <v>468</v>
      </c>
      <c r="I2829">
        <v>-15</v>
      </c>
      <c r="J2829" t="s">
        <v>1087</v>
      </c>
      <c r="L2829" t="s">
        <v>1083</v>
      </c>
      <c r="M2829">
        <v>8920111</v>
      </c>
      <c r="N2829" t="s">
        <v>212</v>
      </c>
      <c r="O2829" s="20">
        <v>45878</v>
      </c>
      <c r="P2829" t="s">
        <v>1084</v>
      </c>
      <c r="Q2829" s="20">
        <v>44458</v>
      </c>
      <c r="S2829" t="s">
        <v>776</v>
      </c>
      <c r="T2829">
        <v>500</v>
      </c>
      <c r="W2829">
        <v>5</v>
      </c>
      <c r="X2829" t="s">
        <v>1085</v>
      </c>
      <c r="AB2829" t="s">
        <v>1086</v>
      </c>
      <c r="AK2829">
        <v>0</v>
      </c>
      <c r="AL2829">
        <v>0</v>
      </c>
      <c r="AN2829" s="20">
        <v>45878</v>
      </c>
    </row>
    <row r="2830" spans="1:40" x14ac:dyDescent="0.25">
      <c r="A2830">
        <v>9267286</v>
      </c>
      <c r="B2830" t="s">
        <v>3926</v>
      </c>
      <c r="C2830" t="s">
        <v>3927</v>
      </c>
      <c r="D2830" t="s">
        <v>58</v>
      </c>
      <c r="G2830" s="20">
        <v>42244</v>
      </c>
      <c r="H2830" t="s">
        <v>60</v>
      </c>
      <c r="I2830">
        <v>-11</v>
      </c>
      <c r="J2830" t="s">
        <v>1087</v>
      </c>
      <c r="L2830" t="s">
        <v>1083</v>
      </c>
      <c r="M2830">
        <v>8920049</v>
      </c>
      <c r="N2830" t="s">
        <v>235</v>
      </c>
      <c r="O2830" s="20">
        <v>45952</v>
      </c>
      <c r="P2830" t="s">
        <v>1084</v>
      </c>
      <c r="Q2830" s="20">
        <v>45952</v>
      </c>
      <c r="S2830" t="s">
        <v>776</v>
      </c>
      <c r="T2830">
        <v>500</v>
      </c>
      <c r="W2830">
        <v>5</v>
      </c>
      <c r="X2830" t="s">
        <v>1085</v>
      </c>
      <c r="AB2830" t="s">
        <v>1086</v>
      </c>
      <c r="AK2830">
        <v>0</v>
      </c>
      <c r="AL2830">
        <v>0</v>
      </c>
      <c r="AN2830" s="20">
        <v>45952</v>
      </c>
    </row>
    <row r="2831" spans="1:40" x14ac:dyDescent="0.25">
      <c r="A2831">
        <v>9266996</v>
      </c>
      <c r="B2831" t="s">
        <v>3928</v>
      </c>
      <c r="C2831" t="s">
        <v>448</v>
      </c>
      <c r="D2831" t="s">
        <v>58</v>
      </c>
      <c r="G2831" s="20">
        <v>41715</v>
      </c>
      <c r="H2831" t="s">
        <v>412</v>
      </c>
      <c r="I2831">
        <v>-12</v>
      </c>
      <c r="J2831" t="s">
        <v>1087</v>
      </c>
      <c r="L2831" t="s">
        <v>1083</v>
      </c>
      <c r="M2831">
        <v>8920140</v>
      </c>
      <c r="N2831" t="s">
        <v>511</v>
      </c>
      <c r="O2831" s="20">
        <v>45933</v>
      </c>
      <c r="P2831" t="s">
        <v>1084</v>
      </c>
      <c r="Q2831" s="20">
        <v>45933</v>
      </c>
      <c r="R2831" s="20">
        <v>45922</v>
      </c>
      <c r="S2831" t="s">
        <v>300</v>
      </c>
      <c r="T2831">
        <v>500</v>
      </c>
      <c r="W2831">
        <v>5</v>
      </c>
      <c r="X2831" t="s">
        <v>1085</v>
      </c>
      <c r="AB2831" t="s">
        <v>1086</v>
      </c>
      <c r="AK2831">
        <v>1</v>
      </c>
      <c r="AL2831">
        <v>1</v>
      </c>
      <c r="AN2831" s="20">
        <v>45933</v>
      </c>
    </row>
    <row r="2832" spans="1:40" x14ac:dyDescent="0.25">
      <c r="A2832">
        <v>9259253</v>
      </c>
      <c r="B2832" t="s">
        <v>1550</v>
      </c>
      <c r="C2832" t="s">
        <v>114</v>
      </c>
      <c r="D2832" t="s">
        <v>58</v>
      </c>
      <c r="E2832" t="s">
        <v>7</v>
      </c>
      <c r="G2832" s="20">
        <v>41950</v>
      </c>
      <c r="H2832" t="s">
        <v>412</v>
      </c>
      <c r="I2832">
        <v>-12</v>
      </c>
      <c r="J2832" t="s">
        <v>1087</v>
      </c>
      <c r="L2832" t="s">
        <v>1083</v>
      </c>
      <c r="M2832">
        <v>8920066</v>
      </c>
      <c r="N2832" t="s">
        <v>230</v>
      </c>
      <c r="O2832" s="20">
        <v>45909</v>
      </c>
      <c r="P2832" t="s">
        <v>1084</v>
      </c>
      <c r="Q2832" s="20">
        <v>44840</v>
      </c>
      <c r="S2832" t="s">
        <v>776</v>
      </c>
      <c r="T2832">
        <v>500</v>
      </c>
      <c r="W2832">
        <v>5</v>
      </c>
      <c r="X2832" t="s">
        <v>1085</v>
      </c>
      <c r="AB2832" t="s">
        <v>1086</v>
      </c>
      <c r="AK2832">
        <v>0</v>
      </c>
      <c r="AL2832">
        <v>0</v>
      </c>
      <c r="AN2832" s="20">
        <v>45909</v>
      </c>
    </row>
    <row r="2833" spans="1:40" x14ac:dyDescent="0.25">
      <c r="A2833">
        <v>9262175</v>
      </c>
      <c r="B2833" t="s">
        <v>2426</v>
      </c>
      <c r="C2833" t="s">
        <v>69</v>
      </c>
      <c r="D2833" t="s">
        <v>58</v>
      </c>
      <c r="E2833" t="s">
        <v>58</v>
      </c>
      <c r="G2833" s="20">
        <v>40669</v>
      </c>
      <c r="H2833" t="s">
        <v>468</v>
      </c>
      <c r="I2833">
        <v>-15</v>
      </c>
      <c r="J2833" t="s">
        <v>1087</v>
      </c>
      <c r="L2833" t="s">
        <v>1083</v>
      </c>
      <c r="M2833">
        <v>8920140</v>
      </c>
      <c r="N2833" t="s">
        <v>511</v>
      </c>
      <c r="O2833" s="20">
        <v>45935</v>
      </c>
      <c r="P2833" t="s">
        <v>1084</v>
      </c>
      <c r="Q2833" s="20">
        <v>45441</v>
      </c>
      <c r="S2833" t="s">
        <v>776</v>
      </c>
      <c r="T2833">
        <v>500</v>
      </c>
      <c r="W2833">
        <v>5</v>
      </c>
      <c r="X2833" t="s">
        <v>1085</v>
      </c>
      <c r="AB2833" t="s">
        <v>1086</v>
      </c>
      <c r="AK2833">
        <v>1</v>
      </c>
      <c r="AL2833">
        <v>0</v>
      </c>
      <c r="AN2833" s="20">
        <v>45935</v>
      </c>
    </row>
    <row r="2834" spans="1:40" x14ac:dyDescent="0.25">
      <c r="A2834">
        <v>9265717</v>
      </c>
      <c r="B2834" t="s">
        <v>3929</v>
      </c>
      <c r="C2834" t="s">
        <v>222</v>
      </c>
      <c r="D2834" t="s">
        <v>58</v>
      </c>
      <c r="G2834" s="20">
        <v>42239</v>
      </c>
      <c r="H2834" t="s">
        <v>60</v>
      </c>
      <c r="I2834">
        <v>-11</v>
      </c>
      <c r="J2834" t="s">
        <v>1087</v>
      </c>
      <c r="L2834" t="s">
        <v>1083</v>
      </c>
      <c r="M2834">
        <v>8920025</v>
      </c>
      <c r="N2834" t="s">
        <v>255</v>
      </c>
      <c r="O2834" s="20">
        <v>45855</v>
      </c>
      <c r="P2834" t="s">
        <v>1084</v>
      </c>
      <c r="Q2834" s="20">
        <v>45855</v>
      </c>
      <c r="S2834" t="s">
        <v>776</v>
      </c>
      <c r="T2834">
        <v>500</v>
      </c>
      <c r="W2834">
        <v>5</v>
      </c>
      <c r="X2834" t="s">
        <v>1085</v>
      </c>
      <c r="AB2834" t="s">
        <v>1086</v>
      </c>
      <c r="AK2834">
        <v>0</v>
      </c>
      <c r="AL2834">
        <v>0</v>
      </c>
      <c r="AN2834" s="20">
        <v>45855</v>
      </c>
    </row>
    <row r="2835" spans="1:40" x14ac:dyDescent="0.25">
      <c r="A2835">
        <v>9265725</v>
      </c>
      <c r="B2835" t="s">
        <v>3930</v>
      </c>
      <c r="C2835" t="s">
        <v>78</v>
      </c>
      <c r="D2835" t="s">
        <v>58</v>
      </c>
      <c r="G2835" s="20">
        <v>41768</v>
      </c>
      <c r="H2835" t="s">
        <v>412</v>
      </c>
      <c r="I2835">
        <v>-12</v>
      </c>
      <c r="J2835" t="s">
        <v>1087</v>
      </c>
      <c r="L2835" t="s">
        <v>1083</v>
      </c>
      <c r="M2835">
        <v>8920031</v>
      </c>
      <c r="N2835" t="s">
        <v>241</v>
      </c>
      <c r="O2835" s="20">
        <v>45855</v>
      </c>
      <c r="P2835" t="s">
        <v>1084</v>
      </c>
      <c r="Q2835" s="20">
        <v>45855</v>
      </c>
      <c r="S2835" t="s">
        <v>776</v>
      </c>
      <c r="T2835">
        <v>500</v>
      </c>
      <c r="W2835">
        <v>5</v>
      </c>
      <c r="X2835" t="s">
        <v>1085</v>
      </c>
      <c r="AB2835" t="s">
        <v>1086</v>
      </c>
      <c r="AK2835">
        <v>1</v>
      </c>
      <c r="AL2835">
        <v>0</v>
      </c>
      <c r="AN2835" s="20">
        <v>45855</v>
      </c>
    </row>
    <row r="2836" spans="1:40" x14ac:dyDescent="0.25">
      <c r="A2836">
        <v>9261046</v>
      </c>
      <c r="B2836" t="s">
        <v>1419</v>
      </c>
      <c r="C2836" t="s">
        <v>104</v>
      </c>
      <c r="D2836" t="s">
        <v>7</v>
      </c>
      <c r="E2836" t="s">
        <v>7</v>
      </c>
      <c r="G2836" s="20">
        <v>42177</v>
      </c>
      <c r="H2836" t="s">
        <v>60</v>
      </c>
      <c r="I2836">
        <v>-11</v>
      </c>
      <c r="J2836" t="s">
        <v>1087</v>
      </c>
      <c r="L2836" t="s">
        <v>1083</v>
      </c>
      <c r="M2836">
        <v>8920309</v>
      </c>
      <c r="N2836" t="s">
        <v>195</v>
      </c>
      <c r="O2836" s="20">
        <v>45977</v>
      </c>
      <c r="P2836" t="s">
        <v>1084</v>
      </c>
      <c r="Q2836" s="20">
        <v>45194</v>
      </c>
      <c r="S2836" t="s">
        <v>776</v>
      </c>
      <c r="T2836">
        <v>526</v>
      </c>
      <c r="W2836">
        <v>5</v>
      </c>
      <c r="X2836" t="s">
        <v>1085</v>
      </c>
      <c r="AB2836" t="s">
        <v>1086</v>
      </c>
      <c r="AK2836">
        <v>0</v>
      </c>
      <c r="AL2836">
        <v>0</v>
      </c>
      <c r="AN2836" s="20">
        <v>45904</v>
      </c>
    </row>
    <row r="2837" spans="1:40" x14ac:dyDescent="0.25">
      <c r="A2837">
        <v>9263877</v>
      </c>
      <c r="B2837" t="s">
        <v>2427</v>
      </c>
      <c r="C2837" t="s">
        <v>2428</v>
      </c>
      <c r="D2837" t="s">
        <v>58</v>
      </c>
      <c r="E2837" t="s">
        <v>58</v>
      </c>
      <c r="G2837" s="20">
        <v>42803</v>
      </c>
      <c r="H2837" t="s">
        <v>58</v>
      </c>
      <c r="I2837">
        <v>-9</v>
      </c>
      <c r="J2837" t="s">
        <v>1082</v>
      </c>
      <c r="L2837" t="s">
        <v>1083</v>
      </c>
      <c r="M2837">
        <v>8921316</v>
      </c>
      <c r="N2837" t="s">
        <v>135</v>
      </c>
      <c r="O2837" s="20">
        <v>45919</v>
      </c>
      <c r="P2837" t="s">
        <v>1084</v>
      </c>
      <c r="Q2837" s="20">
        <v>45561</v>
      </c>
      <c r="S2837" t="s">
        <v>776</v>
      </c>
      <c r="T2837">
        <v>500</v>
      </c>
      <c r="W2837">
        <v>5</v>
      </c>
      <c r="X2837" t="s">
        <v>1085</v>
      </c>
      <c r="AB2837" t="s">
        <v>1086</v>
      </c>
      <c r="AK2837">
        <v>0</v>
      </c>
      <c r="AL2837">
        <v>0</v>
      </c>
      <c r="AN2837" s="20">
        <v>45919</v>
      </c>
    </row>
    <row r="2838" spans="1:40" x14ac:dyDescent="0.25">
      <c r="A2838">
        <v>9262389</v>
      </c>
      <c r="B2838" t="s">
        <v>2429</v>
      </c>
      <c r="C2838" t="s">
        <v>152</v>
      </c>
      <c r="D2838" t="s">
        <v>7</v>
      </c>
      <c r="E2838" t="s">
        <v>7</v>
      </c>
      <c r="G2838" s="20">
        <v>41673</v>
      </c>
      <c r="H2838" t="s">
        <v>412</v>
      </c>
      <c r="I2838">
        <v>-12</v>
      </c>
      <c r="J2838" t="s">
        <v>1087</v>
      </c>
      <c r="L2838" t="s">
        <v>1083</v>
      </c>
      <c r="M2838">
        <v>8920309</v>
      </c>
      <c r="N2838" t="s">
        <v>195</v>
      </c>
      <c r="O2838" s="20">
        <v>45933</v>
      </c>
      <c r="P2838" t="s">
        <v>1084</v>
      </c>
      <c r="Q2838" s="20">
        <v>45506</v>
      </c>
      <c r="S2838" t="s">
        <v>776</v>
      </c>
      <c r="T2838">
        <v>500</v>
      </c>
      <c r="W2838">
        <v>5</v>
      </c>
      <c r="X2838" t="s">
        <v>1085</v>
      </c>
      <c r="AB2838" t="s">
        <v>1086</v>
      </c>
      <c r="AK2838">
        <v>0</v>
      </c>
      <c r="AL2838">
        <v>0</v>
      </c>
      <c r="AN2838" s="20">
        <v>45845</v>
      </c>
    </row>
    <row r="2839" spans="1:40" x14ac:dyDescent="0.25">
      <c r="A2839">
        <v>9258832</v>
      </c>
      <c r="B2839" t="s">
        <v>3931</v>
      </c>
      <c r="C2839" t="s">
        <v>948</v>
      </c>
      <c r="D2839" t="s">
        <v>58</v>
      </c>
      <c r="G2839" s="20">
        <v>40115</v>
      </c>
      <c r="H2839" t="s">
        <v>487</v>
      </c>
      <c r="I2839">
        <v>-17</v>
      </c>
      <c r="J2839" t="s">
        <v>1087</v>
      </c>
      <c r="L2839" t="s">
        <v>1083</v>
      </c>
      <c r="M2839">
        <v>8920025</v>
      </c>
      <c r="N2839" t="s">
        <v>255</v>
      </c>
      <c r="O2839" s="20">
        <v>45859</v>
      </c>
      <c r="P2839" t="s">
        <v>1084</v>
      </c>
      <c r="Q2839" s="20">
        <v>44825</v>
      </c>
      <c r="R2839" s="20">
        <v>45787</v>
      </c>
      <c r="S2839" t="s">
        <v>300</v>
      </c>
      <c r="T2839">
        <v>500</v>
      </c>
      <c r="W2839">
        <v>5</v>
      </c>
      <c r="X2839" t="s">
        <v>1085</v>
      </c>
      <c r="AB2839" t="s">
        <v>1086</v>
      </c>
      <c r="AK2839">
        <v>0</v>
      </c>
      <c r="AL2839">
        <v>0</v>
      </c>
      <c r="AN2839" s="20">
        <v>45859</v>
      </c>
    </row>
    <row r="2840" spans="1:40" x14ac:dyDescent="0.25">
      <c r="A2840">
        <v>9265366</v>
      </c>
      <c r="B2840" t="s">
        <v>2693</v>
      </c>
      <c r="C2840" t="s">
        <v>2694</v>
      </c>
      <c r="D2840" t="s">
        <v>58</v>
      </c>
      <c r="E2840" t="s">
        <v>58</v>
      </c>
      <c r="G2840" s="20">
        <v>41261</v>
      </c>
      <c r="H2840" t="s">
        <v>458</v>
      </c>
      <c r="I2840">
        <v>-14</v>
      </c>
      <c r="J2840" t="s">
        <v>1087</v>
      </c>
      <c r="L2840" t="s">
        <v>1083</v>
      </c>
      <c r="M2840">
        <v>8920151</v>
      </c>
      <c r="N2840" t="s">
        <v>606</v>
      </c>
      <c r="O2840" s="20">
        <v>45907</v>
      </c>
      <c r="P2840" t="s">
        <v>1084</v>
      </c>
      <c r="Q2840" s="20">
        <v>45686</v>
      </c>
      <c r="S2840" t="s">
        <v>776</v>
      </c>
      <c r="T2840">
        <v>500</v>
      </c>
      <c r="W2840">
        <v>5</v>
      </c>
      <c r="X2840" t="s">
        <v>1085</v>
      </c>
      <c r="AB2840" t="s">
        <v>1088</v>
      </c>
      <c r="AK2840">
        <v>1</v>
      </c>
      <c r="AL2840">
        <v>1</v>
      </c>
      <c r="AN2840" s="20">
        <v>45907</v>
      </c>
    </row>
    <row r="2841" spans="1:40" x14ac:dyDescent="0.25">
      <c r="A2841">
        <v>9266165</v>
      </c>
      <c r="B2841" t="s">
        <v>3932</v>
      </c>
      <c r="C2841" t="s">
        <v>227</v>
      </c>
      <c r="D2841" t="s">
        <v>58</v>
      </c>
      <c r="G2841" s="20">
        <v>42297</v>
      </c>
      <c r="H2841" t="s">
        <v>60</v>
      </c>
      <c r="I2841">
        <v>-11</v>
      </c>
      <c r="J2841" t="s">
        <v>1087</v>
      </c>
      <c r="L2841" t="s">
        <v>1083</v>
      </c>
      <c r="M2841">
        <v>8921458</v>
      </c>
      <c r="N2841" t="s">
        <v>92</v>
      </c>
      <c r="O2841" s="20">
        <v>45907</v>
      </c>
      <c r="P2841" t="s">
        <v>1084</v>
      </c>
      <c r="Q2841" s="20">
        <v>45907</v>
      </c>
      <c r="S2841" t="s">
        <v>776</v>
      </c>
      <c r="T2841">
        <v>500</v>
      </c>
      <c r="W2841">
        <v>5</v>
      </c>
      <c r="X2841" t="s">
        <v>1085</v>
      </c>
      <c r="AB2841" t="s">
        <v>1086</v>
      </c>
      <c r="AK2841">
        <v>0</v>
      </c>
      <c r="AL2841">
        <v>0</v>
      </c>
      <c r="AN2841" s="20">
        <v>45907</v>
      </c>
    </row>
    <row r="2842" spans="1:40" x14ac:dyDescent="0.25">
      <c r="A2842">
        <v>9263808</v>
      </c>
      <c r="B2842" t="s">
        <v>2430</v>
      </c>
      <c r="C2842" t="s">
        <v>2431</v>
      </c>
      <c r="D2842" t="s">
        <v>58</v>
      </c>
      <c r="E2842" t="s">
        <v>58</v>
      </c>
      <c r="G2842" s="20">
        <v>41298</v>
      </c>
      <c r="H2842" t="s">
        <v>443</v>
      </c>
      <c r="I2842">
        <v>-13</v>
      </c>
      <c r="J2842" t="s">
        <v>1087</v>
      </c>
      <c r="L2842" t="s">
        <v>1083</v>
      </c>
      <c r="M2842">
        <v>8920140</v>
      </c>
      <c r="N2842" t="s">
        <v>511</v>
      </c>
      <c r="O2842" s="20">
        <v>45934</v>
      </c>
      <c r="P2842" t="s">
        <v>1084</v>
      </c>
      <c r="Q2842" s="20">
        <v>45558</v>
      </c>
      <c r="S2842" t="s">
        <v>776</v>
      </c>
      <c r="T2842">
        <v>500</v>
      </c>
      <c r="W2842">
        <v>5</v>
      </c>
      <c r="X2842" t="s">
        <v>1085</v>
      </c>
      <c r="AB2842" t="s">
        <v>1086</v>
      </c>
      <c r="AK2842">
        <v>1</v>
      </c>
      <c r="AL2842">
        <v>0</v>
      </c>
      <c r="AN2842" s="20">
        <v>45934</v>
      </c>
    </row>
    <row r="2843" spans="1:40" x14ac:dyDescent="0.25">
      <c r="A2843">
        <v>9262314</v>
      </c>
      <c r="B2843" t="s">
        <v>2432</v>
      </c>
      <c r="C2843" t="s">
        <v>181</v>
      </c>
      <c r="D2843" t="s">
        <v>58</v>
      </c>
      <c r="E2843" t="s">
        <v>58</v>
      </c>
      <c r="G2843" s="20">
        <v>42586</v>
      </c>
      <c r="H2843" t="s">
        <v>1465</v>
      </c>
      <c r="I2843">
        <v>-10</v>
      </c>
      <c r="J2843" t="s">
        <v>1087</v>
      </c>
      <c r="L2843" t="s">
        <v>1083</v>
      </c>
      <c r="M2843">
        <v>8921182</v>
      </c>
      <c r="N2843" t="s">
        <v>400</v>
      </c>
      <c r="O2843" s="20">
        <v>45900</v>
      </c>
      <c r="P2843" t="s">
        <v>1084</v>
      </c>
      <c r="Q2843" s="20">
        <v>45497</v>
      </c>
      <c r="S2843" t="s">
        <v>776</v>
      </c>
      <c r="T2843">
        <v>500</v>
      </c>
      <c r="W2843">
        <v>5</v>
      </c>
      <c r="X2843" t="s">
        <v>1085</v>
      </c>
      <c r="AB2843" t="s">
        <v>1086</v>
      </c>
      <c r="AK2843">
        <v>0</v>
      </c>
      <c r="AL2843">
        <v>0</v>
      </c>
      <c r="AN2843" s="20">
        <v>45900</v>
      </c>
    </row>
    <row r="2844" spans="1:40" x14ac:dyDescent="0.25">
      <c r="A2844">
        <v>9265942</v>
      </c>
      <c r="B2844" t="s">
        <v>3933</v>
      </c>
      <c r="C2844" t="s">
        <v>779</v>
      </c>
      <c r="D2844" t="s">
        <v>58</v>
      </c>
      <c r="G2844" s="20">
        <v>41388</v>
      </c>
      <c r="H2844" t="s">
        <v>443</v>
      </c>
      <c r="I2844">
        <v>-13</v>
      </c>
      <c r="J2844" t="s">
        <v>1087</v>
      </c>
      <c r="L2844" t="s">
        <v>1083</v>
      </c>
      <c r="M2844">
        <v>8920505</v>
      </c>
      <c r="N2844" t="s">
        <v>2715</v>
      </c>
      <c r="O2844" s="20">
        <v>45900</v>
      </c>
      <c r="P2844" t="s">
        <v>1084</v>
      </c>
      <c r="Q2844" s="20">
        <v>45900</v>
      </c>
      <c r="S2844" t="s">
        <v>776</v>
      </c>
      <c r="T2844">
        <v>500</v>
      </c>
      <c r="W2844">
        <v>5</v>
      </c>
      <c r="X2844" t="s">
        <v>1085</v>
      </c>
      <c r="AB2844" t="s">
        <v>1086</v>
      </c>
      <c r="AK2844">
        <v>1</v>
      </c>
      <c r="AL2844">
        <v>0</v>
      </c>
    </row>
    <row r="2845" spans="1:40" x14ac:dyDescent="0.25">
      <c r="A2845">
        <v>9262455</v>
      </c>
      <c r="B2845" t="s">
        <v>1420</v>
      </c>
      <c r="C2845" t="s">
        <v>113</v>
      </c>
      <c r="D2845" t="s">
        <v>7</v>
      </c>
      <c r="E2845" t="s">
        <v>7</v>
      </c>
      <c r="G2845" s="20">
        <v>40762</v>
      </c>
      <c r="H2845" t="s">
        <v>468</v>
      </c>
      <c r="I2845">
        <v>-15</v>
      </c>
      <c r="J2845" t="s">
        <v>1087</v>
      </c>
      <c r="L2845" t="s">
        <v>1083</v>
      </c>
      <c r="M2845">
        <v>8920646</v>
      </c>
      <c r="N2845" t="s">
        <v>175</v>
      </c>
      <c r="O2845" s="20">
        <v>45977</v>
      </c>
      <c r="P2845" t="s">
        <v>1084</v>
      </c>
      <c r="Q2845" s="20">
        <v>45517</v>
      </c>
      <c r="S2845" t="s">
        <v>776</v>
      </c>
      <c r="T2845">
        <v>500</v>
      </c>
      <c r="W2845">
        <v>5</v>
      </c>
      <c r="X2845" t="s">
        <v>1085</v>
      </c>
      <c r="AB2845" t="s">
        <v>1086</v>
      </c>
      <c r="AK2845">
        <v>0</v>
      </c>
      <c r="AL2845">
        <v>0</v>
      </c>
      <c r="AN2845" s="20">
        <v>45873</v>
      </c>
    </row>
    <row r="2846" spans="1:40" x14ac:dyDescent="0.25">
      <c r="A2846">
        <v>9260558</v>
      </c>
      <c r="B2846" t="s">
        <v>1420</v>
      </c>
      <c r="C2846" t="s">
        <v>277</v>
      </c>
      <c r="D2846" t="s">
        <v>58</v>
      </c>
      <c r="E2846" t="s">
        <v>58</v>
      </c>
      <c r="G2846" s="20">
        <v>45175</v>
      </c>
      <c r="H2846" t="s">
        <v>58</v>
      </c>
      <c r="I2846">
        <v>-9</v>
      </c>
      <c r="J2846" t="s">
        <v>1082</v>
      </c>
      <c r="L2846" t="s">
        <v>1083</v>
      </c>
      <c r="M2846">
        <v>8921458</v>
      </c>
      <c r="N2846" t="s">
        <v>92</v>
      </c>
      <c r="O2846" s="20">
        <v>45945</v>
      </c>
      <c r="P2846" t="s">
        <v>1084</v>
      </c>
      <c r="Q2846" s="20">
        <v>45175</v>
      </c>
      <c r="S2846" t="s">
        <v>1688</v>
      </c>
      <c r="T2846">
        <v>500</v>
      </c>
      <c r="W2846">
        <v>5</v>
      </c>
      <c r="X2846" t="s">
        <v>1085</v>
      </c>
      <c r="AB2846" t="s">
        <v>1086</v>
      </c>
      <c r="AK2846">
        <v>0</v>
      </c>
      <c r="AL2846">
        <v>0</v>
      </c>
      <c r="AN2846" s="20">
        <v>45945</v>
      </c>
    </row>
    <row r="2847" spans="1:40" x14ac:dyDescent="0.25">
      <c r="A2847">
        <v>9262174</v>
      </c>
      <c r="B2847" t="s">
        <v>3934</v>
      </c>
      <c r="C2847" t="s">
        <v>3935</v>
      </c>
      <c r="D2847" t="s">
        <v>7</v>
      </c>
      <c r="E2847" t="s">
        <v>58</v>
      </c>
      <c r="G2847" s="20">
        <v>41950</v>
      </c>
      <c r="H2847" t="s">
        <v>412</v>
      </c>
      <c r="I2847">
        <v>-12</v>
      </c>
      <c r="J2847" t="s">
        <v>1087</v>
      </c>
      <c r="L2847" t="s">
        <v>1083</v>
      </c>
      <c r="M2847">
        <v>8920067</v>
      </c>
      <c r="N2847" t="s">
        <v>226</v>
      </c>
      <c r="O2847" s="20">
        <v>45911</v>
      </c>
      <c r="P2847" t="s">
        <v>1084</v>
      </c>
      <c r="Q2847" s="20">
        <v>45440</v>
      </c>
      <c r="S2847" t="s">
        <v>776</v>
      </c>
      <c r="T2847">
        <v>500</v>
      </c>
      <c r="W2847">
        <v>5</v>
      </c>
      <c r="X2847" t="s">
        <v>1085</v>
      </c>
      <c r="AB2847" t="s">
        <v>1086</v>
      </c>
      <c r="AK2847">
        <v>0</v>
      </c>
      <c r="AL2847">
        <v>0</v>
      </c>
      <c r="AN2847" s="20">
        <v>45911</v>
      </c>
    </row>
    <row r="2848" spans="1:40" x14ac:dyDescent="0.25">
      <c r="A2848">
        <v>9262418</v>
      </c>
      <c r="B2848" t="s">
        <v>2433</v>
      </c>
      <c r="C2848" t="s">
        <v>82</v>
      </c>
      <c r="D2848" t="s">
        <v>58</v>
      </c>
      <c r="E2848" t="s">
        <v>58</v>
      </c>
      <c r="G2848" s="20">
        <v>42826</v>
      </c>
      <c r="H2848" t="s">
        <v>58</v>
      </c>
      <c r="I2848">
        <v>-9</v>
      </c>
      <c r="J2848" t="s">
        <v>1087</v>
      </c>
      <c r="L2848" t="s">
        <v>1083</v>
      </c>
      <c r="M2848">
        <v>8920151</v>
      </c>
      <c r="N2848" t="s">
        <v>606</v>
      </c>
      <c r="O2848" s="20">
        <v>45902</v>
      </c>
      <c r="P2848" t="s">
        <v>1084</v>
      </c>
      <c r="Q2848" s="20">
        <v>45510</v>
      </c>
      <c r="S2848" t="s">
        <v>776</v>
      </c>
      <c r="T2848">
        <v>500</v>
      </c>
      <c r="W2848">
        <v>5</v>
      </c>
      <c r="X2848" t="s">
        <v>1085</v>
      </c>
      <c r="AB2848" t="s">
        <v>1086</v>
      </c>
      <c r="AK2848">
        <v>0</v>
      </c>
      <c r="AL2848">
        <v>0</v>
      </c>
      <c r="AN2848" s="20">
        <v>45902</v>
      </c>
    </row>
    <row r="2849" spans="1:40" x14ac:dyDescent="0.25">
      <c r="A2849">
        <v>9257300</v>
      </c>
      <c r="B2849" t="s">
        <v>3936</v>
      </c>
      <c r="C2849" t="s">
        <v>118</v>
      </c>
      <c r="D2849" t="s">
        <v>7</v>
      </c>
      <c r="G2849" s="20">
        <v>41839</v>
      </c>
      <c r="H2849" t="s">
        <v>412</v>
      </c>
      <c r="I2849">
        <v>-12</v>
      </c>
      <c r="J2849" t="s">
        <v>1087</v>
      </c>
      <c r="L2849" t="s">
        <v>1083</v>
      </c>
      <c r="M2849">
        <v>8921256</v>
      </c>
      <c r="N2849" t="s">
        <v>143</v>
      </c>
      <c r="O2849" s="20">
        <v>45933</v>
      </c>
      <c r="P2849" t="s">
        <v>1084</v>
      </c>
      <c r="Q2849" s="20">
        <v>44491</v>
      </c>
      <c r="S2849" t="s">
        <v>776</v>
      </c>
      <c r="T2849">
        <v>500</v>
      </c>
      <c r="W2849">
        <v>5</v>
      </c>
      <c r="X2849" t="s">
        <v>1085</v>
      </c>
      <c r="AB2849" t="s">
        <v>1086</v>
      </c>
      <c r="AK2849">
        <v>0</v>
      </c>
      <c r="AL2849">
        <v>0</v>
      </c>
      <c r="AN2849" s="20">
        <v>45899</v>
      </c>
    </row>
    <row r="2850" spans="1:40" x14ac:dyDescent="0.25">
      <c r="A2850">
        <v>9255897</v>
      </c>
      <c r="B2850" t="s">
        <v>3937</v>
      </c>
      <c r="C2850" t="s">
        <v>145</v>
      </c>
      <c r="D2850" t="s">
        <v>58</v>
      </c>
      <c r="G2850" s="20">
        <v>40590</v>
      </c>
      <c r="H2850" t="s">
        <v>468</v>
      </c>
      <c r="I2850">
        <v>-15</v>
      </c>
      <c r="J2850" t="s">
        <v>1087</v>
      </c>
      <c r="L2850" t="s">
        <v>1083</v>
      </c>
      <c r="M2850">
        <v>8920309</v>
      </c>
      <c r="N2850" t="s">
        <v>195</v>
      </c>
      <c r="O2850" s="20">
        <v>45896</v>
      </c>
      <c r="P2850" t="s">
        <v>1084</v>
      </c>
      <c r="Q2850" s="20">
        <v>44140</v>
      </c>
      <c r="S2850" t="s">
        <v>776</v>
      </c>
      <c r="T2850">
        <v>500</v>
      </c>
      <c r="W2850">
        <v>5</v>
      </c>
      <c r="X2850" t="s">
        <v>1085</v>
      </c>
      <c r="AB2850" t="s">
        <v>1086</v>
      </c>
      <c r="AK2850">
        <v>0</v>
      </c>
      <c r="AL2850">
        <v>0</v>
      </c>
      <c r="AN2850" s="20">
        <v>45896</v>
      </c>
    </row>
    <row r="2851" spans="1:40" x14ac:dyDescent="0.25">
      <c r="A2851">
        <v>9266690</v>
      </c>
      <c r="B2851" t="s">
        <v>3938</v>
      </c>
      <c r="C2851" t="s">
        <v>122</v>
      </c>
      <c r="D2851" t="s">
        <v>58</v>
      </c>
      <c r="G2851" s="20">
        <v>42359</v>
      </c>
      <c r="H2851" t="s">
        <v>60</v>
      </c>
      <c r="I2851">
        <v>-11</v>
      </c>
      <c r="J2851" t="s">
        <v>1087</v>
      </c>
      <c r="L2851" t="s">
        <v>1083</v>
      </c>
      <c r="M2851">
        <v>8921316</v>
      </c>
      <c r="N2851" t="s">
        <v>135</v>
      </c>
      <c r="O2851" s="20">
        <v>45923</v>
      </c>
      <c r="P2851" t="s">
        <v>1084</v>
      </c>
      <c r="Q2851" s="20">
        <v>45923</v>
      </c>
      <c r="S2851" t="s">
        <v>776</v>
      </c>
      <c r="T2851">
        <v>500</v>
      </c>
      <c r="W2851">
        <v>5</v>
      </c>
      <c r="X2851" t="s">
        <v>1085</v>
      </c>
      <c r="AB2851" t="s">
        <v>1086</v>
      </c>
      <c r="AK2851">
        <v>0</v>
      </c>
      <c r="AL2851">
        <v>0</v>
      </c>
      <c r="AN2851" s="20">
        <v>45923</v>
      </c>
    </row>
    <row r="2852" spans="1:40" x14ac:dyDescent="0.25">
      <c r="A2852">
        <v>9266691</v>
      </c>
      <c r="B2852" t="s">
        <v>3938</v>
      </c>
      <c r="C2852" t="s">
        <v>501</v>
      </c>
      <c r="D2852" t="s">
        <v>58</v>
      </c>
      <c r="G2852" s="20">
        <v>41943</v>
      </c>
      <c r="H2852" t="s">
        <v>412</v>
      </c>
      <c r="I2852">
        <v>-12</v>
      </c>
      <c r="J2852" t="s">
        <v>1082</v>
      </c>
      <c r="L2852" t="s">
        <v>1083</v>
      </c>
      <c r="M2852">
        <v>8921316</v>
      </c>
      <c r="N2852" t="s">
        <v>135</v>
      </c>
      <c r="O2852" s="20">
        <v>45923</v>
      </c>
      <c r="P2852" t="s">
        <v>1084</v>
      </c>
      <c r="Q2852" s="20">
        <v>45923</v>
      </c>
      <c r="S2852" t="s">
        <v>776</v>
      </c>
      <c r="T2852">
        <v>500</v>
      </c>
      <c r="W2852">
        <v>5</v>
      </c>
      <c r="X2852" t="s">
        <v>1085</v>
      </c>
      <c r="AB2852" t="s">
        <v>1086</v>
      </c>
      <c r="AK2852">
        <v>0</v>
      </c>
      <c r="AL2852">
        <v>0</v>
      </c>
      <c r="AN2852" s="20">
        <v>45923</v>
      </c>
    </row>
    <row r="2853" spans="1:40" x14ac:dyDescent="0.25">
      <c r="A2853">
        <v>9266137</v>
      </c>
      <c r="B2853" t="s">
        <v>3939</v>
      </c>
      <c r="C2853" t="s">
        <v>3940</v>
      </c>
      <c r="D2853" t="s">
        <v>58</v>
      </c>
      <c r="G2853" s="20">
        <v>42921</v>
      </c>
      <c r="H2853" t="s">
        <v>58</v>
      </c>
      <c r="I2853">
        <v>-9</v>
      </c>
      <c r="J2853" t="s">
        <v>1087</v>
      </c>
      <c r="L2853" t="s">
        <v>1083</v>
      </c>
      <c r="M2853">
        <v>8920025</v>
      </c>
      <c r="N2853" t="s">
        <v>255</v>
      </c>
      <c r="O2853" s="20">
        <v>45906</v>
      </c>
      <c r="P2853" t="s">
        <v>1084</v>
      </c>
      <c r="Q2853" s="20">
        <v>45906</v>
      </c>
      <c r="S2853" t="s">
        <v>776</v>
      </c>
      <c r="T2853">
        <v>500</v>
      </c>
      <c r="W2853">
        <v>5</v>
      </c>
      <c r="X2853" t="s">
        <v>1085</v>
      </c>
      <c r="AB2853" t="s">
        <v>1086</v>
      </c>
      <c r="AK2853">
        <v>0</v>
      </c>
      <c r="AL2853">
        <v>0</v>
      </c>
      <c r="AN2853" s="20">
        <v>45906</v>
      </c>
    </row>
    <row r="2854" spans="1:40" x14ac:dyDescent="0.25">
      <c r="A2854">
        <v>9265845</v>
      </c>
      <c r="B2854" t="s">
        <v>3941</v>
      </c>
      <c r="C2854" t="s">
        <v>61</v>
      </c>
      <c r="D2854" t="s">
        <v>58</v>
      </c>
      <c r="G2854" s="20">
        <v>41242</v>
      </c>
      <c r="H2854" t="s">
        <v>458</v>
      </c>
      <c r="I2854">
        <v>-14</v>
      </c>
      <c r="J2854" t="s">
        <v>1087</v>
      </c>
      <c r="L2854" t="s">
        <v>1083</v>
      </c>
      <c r="M2854">
        <v>8920646</v>
      </c>
      <c r="N2854" t="s">
        <v>175</v>
      </c>
      <c r="O2854" s="20">
        <v>45883</v>
      </c>
      <c r="P2854" t="s">
        <v>1084</v>
      </c>
      <c r="Q2854" s="20">
        <v>45883</v>
      </c>
      <c r="S2854" t="s">
        <v>776</v>
      </c>
      <c r="T2854">
        <v>500</v>
      </c>
      <c r="W2854">
        <v>5</v>
      </c>
      <c r="X2854" t="s">
        <v>1085</v>
      </c>
      <c r="AB2854" t="s">
        <v>1086</v>
      </c>
      <c r="AK2854">
        <v>0</v>
      </c>
      <c r="AL2854">
        <v>0</v>
      </c>
      <c r="AN2854" s="20">
        <v>45883</v>
      </c>
    </row>
    <row r="2855" spans="1:40" x14ac:dyDescent="0.25">
      <c r="A2855">
        <v>9266392</v>
      </c>
      <c r="B2855" t="s">
        <v>3942</v>
      </c>
      <c r="C2855" t="s">
        <v>937</v>
      </c>
      <c r="D2855" t="s">
        <v>58</v>
      </c>
      <c r="G2855" s="20">
        <v>42521</v>
      </c>
      <c r="H2855" t="s">
        <v>1465</v>
      </c>
      <c r="I2855">
        <v>-10</v>
      </c>
      <c r="J2855" t="s">
        <v>1082</v>
      </c>
      <c r="L2855" t="s">
        <v>1083</v>
      </c>
      <c r="M2855">
        <v>8920646</v>
      </c>
      <c r="N2855" t="s">
        <v>175</v>
      </c>
      <c r="O2855" s="20">
        <v>45912</v>
      </c>
      <c r="P2855" t="s">
        <v>1084</v>
      </c>
      <c r="Q2855" s="20">
        <v>45912</v>
      </c>
      <c r="S2855" t="s">
        <v>776</v>
      </c>
      <c r="T2855">
        <v>500</v>
      </c>
      <c r="W2855">
        <v>5</v>
      </c>
      <c r="X2855" t="s">
        <v>1085</v>
      </c>
      <c r="AB2855" t="s">
        <v>1086</v>
      </c>
      <c r="AK2855">
        <v>0</v>
      </c>
      <c r="AL2855">
        <v>0</v>
      </c>
      <c r="AN2855" s="20">
        <v>45912</v>
      </c>
    </row>
    <row r="2856" spans="1:40" x14ac:dyDescent="0.25">
      <c r="A2856">
        <v>9261448</v>
      </c>
      <c r="B2856" t="s">
        <v>1421</v>
      </c>
      <c r="C2856" t="s">
        <v>116</v>
      </c>
      <c r="D2856" t="s">
        <v>7</v>
      </c>
      <c r="E2856" t="s">
        <v>58</v>
      </c>
      <c r="G2856" s="20">
        <v>42261</v>
      </c>
      <c r="H2856" t="s">
        <v>60</v>
      </c>
      <c r="I2856">
        <v>-11</v>
      </c>
      <c r="J2856" t="s">
        <v>1087</v>
      </c>
      <c r="L2856" t="s">
        <v>1083</v>
      </c>
      <c r="M2856">
        <v>8920063</v>
      </c>
      <c r="N2856" t="s">
        <v>232</v>
      </c>
      <c r="O2856" s="20">
        <v>45977</v>
      </c>
      <c r="P2856" t="s">
        <v>1084</v>
      </c>
      <c r="Q2856" s="20">
        <v>45215</v>
      </c>
      <c r="S2856" t="s">
        <v>776</v>
      </c>
      <c r="T2856">
        <v>500</v>
      </c>
      <c r="W2856">
        <v>5</v>
      </c>
      <c r="X2856" t="s">
        <v>1085</v>
      </c>
      <c r="AB2856" t="s">
        <v>1086</v>
      </c>
      <c r="AK2856">
        <v>0</v>
      </c>
      <c r="AL2856">
        <v>0</v>
      </c>
      <c r="AN2856" s="20">
        <v>45897</v>
      </c>
    </row>
    <row r="2857" spans="1:40" x14ac:dyDescent="0.25">
      <c r="A2857">
        <v>9261447</v>
      </c>
      <c r="B2857" t="s">
        <v>1421</v>
      </c>
      <c r="C2857" t="s">
        <v>120</v>
      </c>
      <c r="D2857" t="s">
        <v>7</v>
      </c>
      <c r="E2857" t="s">
        <v>7</v>
      </c>
      <c r="G2857" s="20">
        <v>41381</v>
      </c>
      <c r="H2857" t="s">
        <v>443</v>
      </c>
      <c r="I2857">
        <v>-13</v>
      </c>
      <c r="J2857" t="s">
        <v>1087</v>
      </c>
      <c r="L2857" t="s">
        <v>1083</v>
      </c>
      <c r="M2857">
        <v>8920063</v>
      </c>
      <c r="N2857" t="s">
        <v>232</v>
      </c>
      <c r="O2857" s="20">
        <v>45897</v>
      </c>
      <c r="P2857" t="s">
        <v>1084</v>
      </c>
      <c r="Q2857" s="20">
        <v>45215</v>
      </c>
      <c r="S2857" t="s">
        <v>776</v>
      </c>
      <c r="T2857">
        <v>543</v>
      </c>
      <c r="W2857">
        <v>5</v>
      </c>
      <c r="X2857" t="s">
        <v>1085</v>
      </c>
      <c r="AB2857" t="s">
        <v>1086</v>
      </c>
      <c r="AK2857">
        <v>0</v>
      </c>
      <c r="AL2857">
        <v>0</v>
      </c>
      <c r="AN2857" s="20">
        <v>45897</v>
      </c>
    </row>
    <row r="2858" spans="1:40" x14ac:dyDescent="0.25">
      <c r="A2858">
        <v>9262406</v>
      </c>
      <c r="B2858" t="s">
        <v>2434</v>
      </c>
      <c r="C2858" t="s">
        <v>104</v>
      </c>
      <c r="D2858" t="s">
        <v>7</v>
      </c>
      <c r="E2858" t="s">
        <v>58</v>
      </c>
      <c r="G2858" s="20">
        <v>42108</v>
      </c>
      <c r="H2858" t="s">
        <v>60</v>
      </c>
      <c r="I2858">
        <v>-11</v>
      </c>
      <c r="J2858" t="s">
        <v>1087</v>
      </c>
      <c r="L2858" t="s">
        <v>1083</v>
      </c>
      <c r="M2858">
        <v>8920137</v>
      </c>
      <c r="N2858" t="s">
        <v>839</v>
      </c>
      <c r="O2858" s="20">
        <v>45933</v>
      </c>
      <c r="P2858" t="s">
        <v>1084</v>
      </c>
      <c r="Q2858" s="20">
        <v>45510</v>
      </c>
      <c r="S2858" t="s">
        <v>776</v>
      </c>
      <c r="T2858">
        <v>500</v>
      </c>
      <c r="W2858">
        <v>5</v>
      </c>
      <c r="X2858" t="s">
        <v>1085</v>
      </c>
      <c r="AB2858" t="s">
        <v>1086</v>
      </c>
      <c r="AK2858">
        <v>0</v>
      </c>
      <c r="AL2858">
        <v>0</v>
      </c>
      <c r="AN2858" s="20">
        <v>45915</v>
      </c>
    </row>
    <row r="2859" spans="1:40" x14ac:dyDescent="0.25">
      <c r="A2859">
        <v>9252690</v>
      </c>
      <c r="B2859" t="s">
        <v>407</v>
      </c>
      <c r="C2859" t="s">
        <v>408</v>
      </c>
      <c r="D2859" t="s">
        <v>7</v>
      </c>
      <c r="E2859" t="s">
        <v>7</v>
      </c>
      <c r="G2859" s="20">
        <v>40717</v>
      </c>
      <c r="H2859" t="s">
        <v>468</v>
      </c>
      <c r="I2859">
        <v>-15</v>
      </c>
      <c r="J2859" t="s">
        <v>1087</v>
      </c>
      <c r="L2859" t="s">
        <v>1083</v>
      </c>
      <c r="M2859">
        <v>8921458</v>
      </c>
      <c r="N2859" t="s">
        <v>92</v>
      </c>
      <c r="O2859" s="20">
        <v>45915</v>
      </c>
      <c r="P2859" t="s">
        <v>1084</v>
      </c>
      <c r="Q2859" s="20">
        <v>43355</v>
      </c>
      <c r="S2859" t="s">
        <v>776</v>
      </c>
      <c r="T2859">
        <v>1008</v>
      </c>
      <c r="W2859">
        <v>10</v>
      </c>
      <c r="X2859" t="s">
        <v>1085</v>
      </c>
      <c r="AB2859" t="s">
        <v>1086</v>
      </c>
      <c r="AK2859">
        <v>0</v>
      </c>
      <c r="AL2859">
        <v>0</v>
      </c>
      <c r="AN2859" s="20">
        <v>45915</v>
      </c>
    </row>
    <row r="2860" spans="1:40" x14ac:dyDescent="0.25">
      <c r="A2860">
        <v>9261576</v>
      </c>
      <c r="B2860" t="s">
        <v>2654</v>
      </c>
      <c r="C2860" t="s">
        <v>77</v>
      </c>
      <c r="D2860" t="s">
        <v>58</v>
      </c>
      <c r="E2860" t="s">
        <v>58</v>
      </c>
      <c r="G2860" s="20">
        <v>41691</v>
      </c>
      <c r="H2860" t="s">
        <v>412</v>
      </c>
      <c r="I2860">
        <v>-12</v>
      </c>
      <c r="J2860" t="s">
        <v>1087</v>
      </c>
      <c r="L2860" t="s">
        <v>1083</v>
      </c>
      <c r="M2860">
        <v>8920234</v>
      </c>
      <c r="N2860" t="s">
        <v>208</v>
      </c>
      <c r="O2860" s="20">
        <v>45951</v>
      </c>
      <c r="P2860" t="s">
        <v>1084</v>
      </c>
      <c r="Q2860" s="20">
        <v>45218</v>
      </c>
      <c r="S2860" t="s">
        <v>776</v>
      </c>
      <c r="T2860">
        <v>500</v>
      </c>
      <c r="W2860">
        <v>5</v>
      </c>
      <c r="X2860" t="s">
        <v>1085</v>
      </c>
      <c r="AB2860" t="s">
        <v>1086</v>
      </c>
      <c r="AK2860">
        <v>0</v>
      </c>
      <c r="AL2860">
        <v>0</v>
      </c>
      <c r="AN2860" s="20">
        <v>45951</v>
      </c>
    </row>
    <row r="2861" spans="1:40" x14ac:dyDescent="0.25">
      <c r="A2861">
        <v>9261599</v>
      </c>
      <c r="B2861" t="s">
        <v>808</v>
      </c>
      <c r="C2861" t="s">
        <v>1094</v>
      </c>
      <c r="D2861" t="s">
        <v>7</v>
      </c>
      <c r="E2861" t="s">
        <v>7</v>
      </c>
      <c r="G2861" s="20">
        <v>41608</v>
      </c>
      <c r="H2861" t="s">
        <v>443</v>
      </c>
      <c r="I2861">
        <v>-13</v>
      </c>
      <c r="J2861" t="s">
        <v>1087</v>
      </c>
      <c r="L2861" t="s">
        <v>1083</v>
      </c>
      <c r="M2861">
        <v>8920075</v>
      </c>
      <c r="N2861" t="s">
        <v>57</v>
      </c>
      <c r="O2861" s="20">
        <v>45915</v>
      </c>
      <c r="P2861" t="s">
        <v>1084</v>
      </c>
      <c r="Q2861" s="20">
        <v>45219</v>
      </c>
      <c r="S2861" t="s">
        <v>776</v>
      </c>
      <c r="T2861">
        <v>594</v>
      </c>
      <c r="W2861">
        <v>5</v>
      </c>
      <c r="X2861" t="s">
        <v>1085</v>
      </c>
      <c r="AB2861" t="s">
        <v>1086</v>
      </c>
      <c r="AK2861">
        <v>0</v>
      </c>
      <c r="AL2861">
        <v>0</v>
      </c>
      <c r="AN2861" s="20">
        <v>45915</v>
      </c>
    </row>
    <row r="2862" spans="1:40" x14ac:dyDescent="0.25">
      <c r="A2862">
        <v>9266604</v>
      </c>
      <c r="B2862" t="s">
        <v>3943</v>
      </c>
      <c r="C2862" t="s">
        <v>3944</v>
      </c>
      <c r="D2862" t="s">
        <v>58</v>
      </c>
      <c r="G2862" s="20">
        <v>44096</v>
      </c>
      <c r="H2862" t="s">
        <v>58</v>
      </c>
      <c r="I2862">
        <v>-9</v>
      </c>
      <c r="J2862" t="s">
        <v>1082</v>
      </c>
      <c r="L2862" t="s">
        <v>1083</v>
      </c>
      <c r="M2862">
        <v>8921458</v>
      </c>
      <c r="N2862" t="s">
        <v>92</v>
      </c>
      <c r="O2862" s="20">
        <v>45919</v>
      </c>
      <c r="P2862" t="s">
        <v>1084</v>
      </c>
      <c r="Q2862" s="20">
        <v>45919</v>
      </c>
      <c r="S2862" t="s">
        <v>776</v>
      </c>
      <c r="T2862">
        <v>500</v>
      </c>
      <c r="W2862">
        <v>5</v>
      </c>
      <c r="X2862" t="s">
        <v>1085</v>
      </c>
      <c r="AB2862" t="s">
        <v>1086</v>
      </c>
      <c r="AK2862">
        <v>0</v>
      </c>
      <c r="AL2862">
        <v>0</v>
      </c>
      <c r="AN2862" s="20">
        <v>45919</v>
      </c>
    </row>
    <row r="2863" spans="1:40" x14ac:dyDescent="0.25">
      <c r="A2863">
        <v>9264981</v>
      </c>
      <c r="B2863" t="s">
        <v>1016</v>
      </c>
      <c r="C2863" t="s">
        <v>61</v>
      </c>
      <c r="D2863" t="s">
        <v>58</v>
      </c>
      <c r="E2863" t="s">
        <v>7</v>
      </c>
      <c r="G2863" s="20">
        <v>40838</v>
      </c>
      <c r="H2863" t="s">
        <v>468</v>
      </c>
      <c r="I2863">
        <v>-15</v>
      </c>
      <c r="J2863" t="s">
        <v>1087</v>
      </c>
      <c r="L2863" t="s">
        <v>1083</v>
      </c>
      <c r="M2863">
        <v>8920049</v>
      </c>
      <c r="N2863" t="s">
        <v>235</v>
      </c>
      <c r="O2863" s="20">
        <v>45952</v>
      </c>
      <c r="P2863" t="s">
        <v>1084</v>
      </c>
      <c r="Q2863" s="20">
        <v>45608</v>
      </c>
      <c r="S2863" t="s">
        <v>776</v>
      </c>
      <c r="T2863">
        <v>500</v>
      </c>
      <c r="W2863">
        <v>5</v>
      </c>
      <c r="X2863" t="s">
        <v>1085</v>
      </c>
      <c r="AB2863" t="s">
        <v>1086</v>
      </c>
      <c r="AK2863">
        <v>0</v>
      </c>
      <c r="AL2863">
        <v>0</v>
      </c>
      <c r="AN2863" s="20">
        <v>45952</v>
      </c>
    </row>
    <row r="2864" spans="1:40" x14ac:dyDescent="0.25">
      <c r="A2864">
        <v>9258047</v>
      </c>
      <c r="B2864" t="s">
        <v>1016</v>
      </c>
      <c r="C2864" t="s">
        <v>138</v>
      </c>
      <c r="D2864" t="s">
        <v>7</v>
      </c>
      <c r="E2864" t="s">
        <v>7</v>
      </c>
      <c r="G2864" s="20">
        <v>40983</v>
      </c>
      <c r="H2864" t="s">
        <v>458</v>
      </c>
      <c r="I2864">
        <v>-14</v>
      </c>
      <c r="J2864" t="s">
        <v>1087</v>
      </c>
      <c r="L2864" t="s">
        <v>1083</v>
      </c>
      <c r="M2864">
        <v>8920389</v>
      </c>
      <c r="N2864" t="s">
        <v>184</v>
      </c>
      <c r="O2864" s="20">
        <v>45917</v>
      </c>
      <c r="P2864" t="s">
        <v>1084</v>
      </c>
      <c r="Q2864" s="20">
        <v>44676</v>
      </c>
      <c r="R2864" s="20">
        <v>45911</v>
      </c>
      <c r="S2864" t="s">
        <v>300</v>
      </c>
      <c r="T2864">
        <v>521</v>
      </c>
      <c r="W2864">
        <v>5</v>
      </c>
      <c r="X2864" t="s">
        <v>1085</v>
      </c>
      <c r="AB2864" t="s">
        <v>1086</v>
      </c>
      <c r="AK2864">
        <v>0</v>
      </c>
      <c r="AL2864">
        <v>0</v>
      </c>
      <c r="AN2864" s="20">
        <v>45917</v>
      </c>
    </row>
    <row r="2865" spans="1:40" x14ac:dyDescent="0.25">
      <c r="A2865">
        <v>9261892</v>
      </c>
      <c r="B2865" t="s">
        <v>2435</v>
      </c>
      <c r="C2865" t="s">
        <v>65</v>
      </c>
      <c r="D2865" t="s">
        <v>7</v>
      </c>
      <c r="E2865" t="s">
        <v>58</v>
      </c>
      <c r="G2865" s="20">
        <v>40668</v>
      </c>
      <c r="H2865" t="s">
        <v>468</v>
      </c>
      <c r="I2865">
        <v>-15</v>
      </c>
      <c r="J2865" t="s">
        <v>1087</v>
      </c>
      <c r="L2865" t="s">
        <v>1083</v>
      </c>
      <c r="M2865">
        <v>8921458</v>
      </c>
      <c r="N2865" t="s">
        <v>92</v>
      </c>
      <c r="O2865" s="20">
        <v>45935</v>
      </c>
      <c r="P2865" t="s">
        <v>1084</v>
      </c>
      <c r="Q2865" s="20">
        <v>45272</v>
      </c>
      <c r="S2865" t="s">
        <v>776</v>
      </c>
      <c r="T2865">
        <v>500</v>
      </c>
      <c r="W2865">
        <v>5</v>
      </c>
      <c r="X2865" t="s">
        <v>1085</v>
      </c>
      <c r="AB2865" t="s">
        <v>1086</v>
      </c>
      <c r="AK2865">
        <v>1</v>
      </c>
      <c r="AL2865">
        <v>0</v>
      </c>
      <c r="AN2865" s="20">
        <v>45932</v>
      </c>
    </row>
    <row r="2866" spans="1:40" x14ac:dyDescent="0.25">
      <c r="A2866">
        <v>9267123</v>
      </c>
      <c r="B2866" t="s">
        <v>3945</v>
      </c>
      <c r="C2866" t="s">
        <v>105</v>
      </c>
      <c r="D2866" t="s">
        <v>58</v>
      </c>
      <c r="G2866" s="20">
        <v>42794</v>
      </c>
      <c r="H2866" t="s">
        <v>58</v>
      </c>
      <c r="I2866">
        <v>-9</v>
      </c>
      <c r="J2866" t="s">
        <v>1087</v>
      </c>
      <c r="L2866" t="s">
        <v>1083</v>
      </c>
      <c r="M2866">
        <v>8920111</v>
      </c>
      <c r="N2866" t="s">
        <v>212</v>
      </c>
      <c r="O2866" s="20">
        <v>45943</v>
      </c>
      <c r="P2866" t="s">
        <v>1084</v>
      </c>
      <c r="Q2866" s="20">
        <v>45943</v>
      </c>
      <c r="S2866" t="s">
        <v>776</v>
      </c>
      <c r="T2866">
        <v>500</v>
      </c>
      <c r="W2866">
        <v>5</v>
      </c>
      <c r="X2866" t="s">
        <v>1085</v>
      </c>
      <c r="AB2866" t="s">
        <v>1086</v>
      </c>
      <c r="AK2866">
        <v>0</v>
      </c>
      <c r="AL2866">
        <v>0</v>
      </c>
      <c r="AN2866" s="20">
        <v>45943</v>
      </c>
    </row>
    <row r="2867" spans="1:40" x14ac:dyDescent="0.25">
      <c r="A2867">
        <v>9263421</v>
      </c>
      <c r="B2867" t="s">
        <v>2436</v>
      </c>
      <c r="C2867" t="s">
        <v>1116</v>
      </c>
      <c r="D2867" t="s">
        <v>58</v>
      </c>
      <c r="E2867" t="s">
        <v>58</v>
      </c>
      <c r="G2867" s="20">
        <v>41153</v>
      </c>
      <c r="H2867" t="s">
        <v>458</v>
      </c>
      <c r="I2867">
        <v>-14</v>
      </c>
      <c r="J2867" t="s">
        <v>1087</v>
      </c>
      <c r="L2867" t="s">
        <v>1083</v>
      </c>
      <c r="M2867">
        <v>8920312</v>
      </c>
      <c r="N2867" t="s">
        <v>193</v>
      </c>
      <c r="O2867" s="20">
        <v>45904</v>
      </c>
      <c r="P2867" t="s">
        <v>1084</v>
      </c>
      <c r="Q2867" s="20">
        <v>45548</v>
      </c>
      <c r="S2867" t="s">
        <v>776</v>
      </c>
      <c r="T2867">
        <v>500</v>
      </c>
      <c r="W2867">
        <v>5</v>
      </c>
      <c r="X2867" t="s">
        <v>1085</v>
      </c>
      <c r="AB2867" t="s">
        <v>1086</v>
      </c>
      <c r="AK2867">
        <v>0</v>
      </c>
      <c r="AL2867">
        <v>0</v>
      </c>
      <c r="AN2867" s="20">
        <v>45904</v>
      </c>
    </row>
    <row r="2868" spans="1:40" x14ac:dyDescent="0.25">
      <c r="A2868">
        <v>9263983</v>
      </c>
      <c r="B2868" t="s">
        <v>2437</v>
      </c>
      <c r="C2868" t="s">
        <v>124</v>
      </c>
      <c r="D2868" t="s">
        <v>7</v>
      </c>
      <c r="E2868" t="s">
        <v>58</v>
      </c>
      <c r="G2868" s="20">
        <v>42996</v>
      </c>
      <c r="H2868" t="s">
        <v>58</v>
      </c>
      <c r="I2868">
        <v>-9</v>
      </c>
      <c r="J2868" t="s">
        <v>1087</v>
      </c>
      <c r="L2868" t="s">
        <v>1083</v>
      </c>
      <c r="M2868">
        <v>8920066</v>
      </c>
      <c r="N2868" t="s">
        <v>230</v>
      </c>
      <c r="O2868" s="20">
        <v>46005</v>
      </c>
      <c r="P2868" t="s">
        <v>1084</v>
      </c>
      <c r="Q2868" s="20">
        <v>45564</v>
      </c>
      <c r="S2868" t="s">
        <v>776</v>
      </c>
      <c r="T2868">
        <v>500</v>
      </c>
      <c r="W2868">
        <v>5</v>
      </c>
      <c r="X2868" t="s">
        <v>1085</v>
      </c>
      <c r="AB2868" t="s">
        <v>1086</v>
      </c>
      <c r="AK2868">
        <v>1</v>
      </c>
      <c r="AL2868">
        <v>0</v>
      </c>
      <c r="AN2868" s="20">
        <v>45864</v>
      </c>
    </row>
    <row r="2869" spans="1:40" x14ac:dyDescent="0.25">
      <c r="A2869">
        <v>9264737</v>
      </c>
      <c r="B2869" t="s">
        <v>2438</v>
      </c>
      <c r="C2869" t="s">
        <v>116</v>
      </c>
      <c r="D2869" t="s">
        <v>58</v>
      </c>
      <c r="E2869" t="s">
        <v>58</v>
      </c>
      <c r="G2869" s="20">
        <v>41218</v>
      </c>
      <c r="H2869" t="s">
        <v>458</v>
      </c>
      <c r="I2869">
        <v>-14</v>
      </c>
      <c r="J2869" t="s">
        <v>1087</v>
      </c>
      <c r="L2869" t="s">
        <v>1083</v>
      </c>
      <c r="M2869">
        <v>8921458</v>
      </c>
      <c r="N2869" t="s">
        <v>92</v>
      </c>
      <c r="O2869" s="20">
        <v>45910</v>
      </c>
      <c r="P2869" t="s">
        <v>1084</v>
      </c>
      <c r="Q2869" s="20">
        <v>45586</v>
      </c>
      <c r="S2869" t="s">
        <v>776</v>
      </c>
      <c r="T2869">
        <v>500</v>
      </c>
      <c r="W2869">
        <v>5</v>
      </c>
      <c r="X2869" t="s">
        <v>1085</v>
      </c>
      <c r="AB2869" t="s">
        <v>1086</v>
      </c>
      <c r="AK2869">
        <v>0</v>
      </c>
      <c r="AL2869">
        <v>0</v>
      </c>
      <c r="AN2869" s="20">
        <v>45910</v>
      </c>
    </row>
    <row r="2870" spans="1:40" x14ac:dyDescent="0.25">
      <c r="A2870">
        <v>9262391</v>
      </c>
      <c r="B2870" t="s">
        <v>2439</v>
      </c>
      <c r="C2870" t="s">
        <v>79</v>
      </c>
      <c r="D2870" t="s">
        <v>58</v>
      </c>
      <c r="E2870" t="s">
        <v>58</v>
      </c>
      <c r="G2870" s="20">
        <v>41641</v>
      </c>
      <c r="H2870" t="s">
        <v>412</v>
      </c>
      <c r="I2870">
        <v>-12</v>
      </c>
      <c r="J2870" t="s">
        <v>1087</v>
      </c>
      <c r="L2870" t="s">
        <v>1083</v>
      </c>
      <c r="M2870">
        <v>8920309</v>
      </c>
      <c r="N2870" t="s">
        <v>195</v>
      </c>
      <c r="O2870" s="20">
        <v>45845</v>
      </c>
      <c r="P2870" t="s">
        <v>1084</v>
      </c>
      <c r="Q2870" s="20">
        <v>45506</v>
      </c>
      <c r="S2870" t="s">
        <v>776</v>
      </c>
      <c r="T2870">
        <v>500</v>
      </c>
      <c r="W2870">
        <v>5</v>
      </c>
      <c r="X2870" t="s">
        <v>1085</v>
      </c>
      <c r="AB2870" t="s">
        <v>1086</v>
      </c>
      <c r="AK2870">
        <v>0</v>
      </c>
      <c r="AL2870">
        <v>0</v>
      </c>
      <c r="AN2870" s="20">
        <v>45845</v>
      </c>
    </row>
    <row r="2871" spans="1:40" x14ac:dyDescent="0.25">
      <c r="A2871">
        <v>9261794</v>
      </c>
      <c r="B2871" t="s">
        <v>1592</v>
      </c>
      <c r="C2871" t="s">
        <v>1201</v>
      </c>
      <c r="D2871" t="s">
        <v>58</v>
      </c>
      <c r="E2871" t="s">
        <v>58</v>
      </c>
      <c r="G2871" s="20">
        <v>40564</v>
      </c>
      <c r="H2871" t="s">
        <v>468</v>
      </c>
      <c r="I2871">
        <v>-15</v>
      </c>
      <c r="J2871" t="s">
        <v>1087</v>
      </c>
      <c r="L2871" t="s">
        <v>1083</v>
      </c>
      <c r="M2871">
        <v>8920503</v>
      </c>
      <c r="N2871" t="s">
        <v>177</v>
      </c>
      <c r="O2871" s="20">
        <v>45905</v>
      </c>
      <c r="P2871" t="s">
        <v>1084</v>
      </c>
      <c r="Q2871" s="20">
        <v>45244</v>
      </c>
      <c r="R2871" s="20">
        <v>45901</v>
      </c>
      <c r="S2871" t="s">
        <v>300</v>
      </c>
      <c r="T2871">
        <v>500</v>
      </c>
      <c r="W2871">
        <v>5</v>
      </c>
      <c r="X2871" t="s">
        <v>1085</v>
      </c>
      <c r="AB2871" t="s">
        <v>1086</v>
      </c>
      <c r="AK2871">
        <v>0</v>
      </c>
      <c r="AL2871">
        <v>0</v>
      </c>
      <c r="AN2871" s="20">
        <v>45905</v>
      </c>
    </row>
    <row r="2872" spans="1:40" x14ac:dyDescent="0.25">
      <c r="A2872">
        <v>9261270</v>
      </c>
      <c r="B2872" t="s">
        <v>1422</v>
      </c>
      <c r="C2872" t="s">
        <v>69</v>
      </c>
      <c r="D2872" t="s">
        <v>58</v>
      </c>
      <c r="E2872" t="s">
        <v>58</v>
      </c>
      <c r="G2872" s="20">
        <v>42766</v>
      </c>
      <c r="H2872" t="s">
        <v>58</v>
      </c>
      <c r="I2872">
        <v>-9</v>
      </c>
      <c r="J2872" t="s">
        <v>1087</v>
      </c>
      <c r="L2872" t="s">
        <v>1083</v>
      </c>
      <c r="M2872">
        <v>8921256</v>
      </c>
      <c r="N2872" t="s">
        <v>143</v>
      </c>
      <c r="O2872" s="20">
        <v>45898</v>
      </c>
      <c r="P2872" t="s">
        <v>1084</v>
      </c>
      <c r="Q2872" s="20">
        <v>45203</v>
      </c>
      <c r="S2872" t="s">
        <v>776</v>
      </c>
      <c r="T2872">
        <v>500</v>
      </c>
      <c r="W2872">
        <v>5</v>
      </c>
      <c r="X2872" t="s">
        <v>1085</v>
      </c>
      <c r="AB2872" t="s">
        <v>1086</v>
      </c>
      <c r="AK2872">
        <v>0</v>
      </c>
      <c r="AL2872">
        <v>0</v>
      </c>
      <c r="AN2872" s="20">
        <v>45898</v>
      </c>
    </row>
    <row r="2873" spans="1:40" x14ac:dyDescent="0.25">
      <c r="A2873">
        <v>9266766</v>
      </c>
      <c r="B2873" t="s">
        <v>3946</v>
      </c>
      <c r="C2873" t="s">
        <v>122</v>
      </c>
      <c r="D2873" t="s">
        <v>58</v>
      </c>
      <c r="G2873" s="20">
        <v>42967</v>
      </c>
      <c r="H2873" t="s">
        <v>58</v>
      </c>
      <c r="I2873">
        <v>-9</v>
      </c>
      <c r="J2873" t="s">
        <v>1087</v>
      </c>
      <c r="L2873" t="s">
        <v>1083</v>
      </c>
      <c r="M2873">
        <v>8920075</v>
      </c>
      <c r="N2873" t="s">
        <v>57</v>
      </c>
      <c r="O2873" s="20">
        <v>45925</v>
      </c>
      <c r="P2873" t="s">
        <v>1084</v>
      </c>
      <c r="Q2873" s="20">
        <v>45925</v>
      </c>
      <c r="R2873" s="20">
        <v>45891</v>
      </c>
      <c r="S2873" t="s">
        <v>300</v>
      </c>
      <c r="T2873">
        <v>500</v>
      </c>
      <c r="W2873">
        <v>5</v>
      </c>
      <c r="X2873" t="s">
        <v>1085</v>
      </c>
      <c r="AB2873" t="s">
        <v>1086</v>
      </c>
      <c r="AK2873">
        <v>0</v>
      </c>
      <c r="AL2873">
        <v>0</v>
      </c>
      <c r="AN2873" s="20">
        <v>45925</v>
      </c>
    </row>
    <row r="2874" spans="1:40" x14ac:dyDescent="0.25">
      <c r="A2874">
        <v>9266367</v>
      </c>
      <c r="B2874" t="s">
        <v>3947</v>
      </c>
      <c r="C2874" t="s">
        <v>265</v>
      </c>
      <c r="D2874" t="s">
        <v>58</v>
      </c>
      <c r="G2874" s="20">
        <v>42431</v>
      </c>
      <c r="H2874" t="s">
        <v>1465</v>
      </c>
      <c r="I2874">
        <v>-10</v>
      </c>
      <c r="J2874" t="s">
        <v>1087</v>
      </c>
      <c r="L2874" t="s">
        <v>1083</v>
      </c>
      <c r="M2874">
        <v>8920111</v>
      </c>
      <c r="N2874" t="s">
        <v>212</v>
      </c>
      <c r="O2874" s="20">
        <v>45911</v>
      </c>
      <c r="P2874" t="s">
        <v>1084</v>
      </c>
      <c r="Q2874" s="20">
        <v>45911</v>
      </c>
      <c r="S2874" t="s">
        <v>776</v>
      </c>
      <c r="T2874">
        <v>500</v>
      </c>
      <c r="W2874">
        <v>5</v>
      </c>
      <c r="X2874" t="s">
        <v>1085</v>
      </c>
      <c r="AB2874" t="s">
        <v>1086</v>
      </c>
      <c r="AK2874">
        <v>0</v>
      </c>
      <c r="AL2874">
        <v>0</v>
      </c>
      <c r="AN2874" s="20">
        <v>45911</v>
      </c>
    </row>
    <row r="2875" spans="1:40" x14ac:dyDescent="0.25">
      <c r="A2875">
        <v>9256769</v>
      </c>
      <c r="B2875" t="s">
        <v>731</v>
      </c>
      <c r="C2875" t="s">
        <v>3044</v>
      </c>
      <c r="D2875" t="s">
        <v>7</v>
      </c>
      <c r="G2875" s="20">
        <v>41146</v>
      </c>
      <c r="H2875" t="s">
        <v>458</v>
      </c>
      <c r="I2875">
        <v>-14</v>
      </c>
      <c r="J2875" t="s">
        <v>1087</v>
      </c>
      <c r="L2875" t="s">
        <v>1083</v>
      </c>
      <c r="M2875">
        <v>8920389</v>
      </c>
      <c r="N2875" t="s">
        <v>184</v>
      </c>
      <c r="O2875" s="20">
        <v>45946</v>
      </c>
      <c r="P2875" t="s">
        <v>1084</v>
      </c>
      <c r="Q2875" s="20">
        <v>44469</v>
      </c>
      <c r="S2875" t="s">
        <v>776</v>
      </c>
      <c r="T2875">
        <v>500</v>
      </c>
      <c r="W2875">
        <v>5</v>
      </c>
      <c r="X2875" t="s">
        <v>1085</v>
      </c>
      <c r="AB2875" t="s">
        <v>1086</v>
      </c>
      <c r="AK2875">
        <v>0</v>
      </c>
      <c r="AL2875">
        <v>0</v>
      </c>
      <c r="AN2875" s="20">
        <v>45946</v>
      </c>
    </row>
    <row r="2876" spans="1:40" x14ac:dyDescent="0.25">
      <c r="A2876">
        <v>9262397</v>
      </c>
      <c r="B2876" t="s">
        <v>1017</v>
      </c>
      <c r="C2876" t="s">
        <v>124</v>
      </c>
      <c r="D2876" t="s">
        <v>7</v>
      </c>
      <c r="E2876" t="s">
        <v>7</v>
      </c>
      <c r="G2876" s="20">
        <v>41103</v>
      </c>
      <c r="H2876" t="s">
        <v>458</v>
      </c>
      <c r="I2876">
        <v>-14</v>
      </c>
      <c r="J2876" t="s">
        <v>1087</v>
      </c>
      <c r="L2876" t="s">
        <v>1083</v>
      </c>
      <c r="M2876">
        <v>8920063</v>
      </c>
      <c r="N2876" t="s">
        <v>232</v>
      </c>
      <c r="O2876" s="20">
        <v>45901</v>
      </c>
      <c r="P2876" t="s">
        <v>1084</v>
      </c>
      <c r="Q2876" s="20">
        <v>45507</v>
      </c>
      <c r="S2876" t="s">
        <v>776</v>
      </c>
      <c r="T2876">
        <v>500</v>
      </c>
      <c r="W2876">
        <v>5</v>
      </c>
      <c r="X2876" t="s">
        <v>1085</v>
      </c>
      <c r="AB2876" t="s">
        <v>1086</v>
      </c>
      <c r="AK2876">
        <v>0</v>
      </c>
      <c r="AL2876">
        <v>0</v>
      </c>
      <c r="AN2876" s="20">
        <v>45901</v>
      </c>
    </row>
    <row r="2877" spans="1:40" x14ac:dyDescent="0.25">
      <c r="A2877">
        <v>9266324</v>
      </c>
      <c r="B2877" t="s">
        <v>3948</v>
      </c>
      <c r="C2877" t="s">
        <v>478</v>
      </c>
      <c r="D2877" t="s">
        <v>58</v>
      </c>
      <c r="G2877" s="20">
        <v>42094</v>
      </c>
      <c r="H2877" t="s">
        <v>60</v>
      </c>
      <c r="I2877">
        <v>-11</v>
      </c>
      <c r="J2877" t="s">
        <v>1087</v>
      </c>
      <c r="L2877" t="s">
        <v>1083</v>
      </c>
      <c r="M2877">
        <v>8920031</v>
      </c>
      <c r="N2877" t="s">
        <v>241</v>
      </c>
      <c r="O2877" s="20">
        <v>45910</v>
      </c>
      <c r="P2877" t="s">
        <v>1084</v>
      </c>
      <c r="Q2877" s="20">
        <v>45910</v>
      </c>
      <c r="S2877" t="s">
        <v>776</v>
      </c>
      <c r="T2877">
        <v>500</v>
      </c>
      <c r="W2877">
        <v>5</v>
      </c>
      <c r="X2877" t="s">
        <v>1085</v>
      </c>
      <c r="AB2877" t="s">
        <v>1086</v>
      </c>
      <c r="AK2877">
        <v>0</v>
      </c>
      <c r="AL2877">
        <v>0</v>
      </c>
      <c r="AN2877" s="20">
        <v>45910</v>
      </c>
    </row>
    <row r="2878" spans="1:40" x14ac:dyDescent="0.25">
      <c r="A2878">
        <v>9262792</v>
      </c>
      <c r="B2878" t="s">
        <v>4315</v>
      </c>
      <c r="C2878" t="s">
        <v>885</v>
      </c>
      <c r="D2878" t="s">
        <v>58</v>
      </c>
      <c r="E2878" t="s">
        <v>58</v>
      </c>
      <c r="G2878" s="20">
        <v>42139</v>
      </c>
      <c r="H2878" t="s">
        <v>60</v>
      </c>
      <c r="I2878">
        <v>-11</v>
      </c>
      <c r="J2878" t="s">
        <v>1087</v>
      </c>
      <c r="L2878" t="s">
        <v>1083</v>
      </c>
      <c r="M2878">
        <v>8920151</v>
      </c>
      <c r="N2878" t="s">
        <v>606</v>
      </c>
      <c r="O2878" s="20">
        <v>45977</v>
      </c>
      <c r="P2878" t="s">
        <v>1084</v>
      </c>
      <c r="Q2878" s="20">
        <v>45541</v>
      </c>
      <c r="S2878" t="s">
        <v>776</v>
      </c>
      <c r="T2878">
        <v>500</v>
      </c>
      <c r="W2878">
        <v>5</v>
      </c>
      <c r="X2878" t="s">
        <v>1085</v>
      </c>
      <c r="AB2878" t="s">
        <v>1086</v>
      </c>
      <c r="AK2878">
        <v>0</v>
      </c>
      <c r="AL2878">
        <v>0</v>
      </c>
      <c r="AN2878" s="20">
        <v>45977</v>
      </c>
    </row>
    <row r="2879" spans="1:40" x14ac:dyDescent="0.25">
      <c r="A2879">
        <v>9267239</v>
      </c>
      <c r="B2879" t="s">
        <v>3949</v>
      </c>
      <c r="C2879" t="s">
        <v>2587</v>
      </c>
      <c r="D2879" t="s">
        <v>58</v>
      </c>
      <c r="G2879" s="20">
        <v>41130</v>
      </c>
      <c r="H2879" t="s">
        <v>458</v>
      </c>
      <c r="I2879">
        <v>-14</v>
      </c>
      <c r="J2879" t="s">
        <v>1087</v>
      </c>
      <c r="L2879" t="s">
        <v>1083</v>
      </c>
      <c r="M2879">
        <v>8920234</v>
      </c>
      <c r="N2879" t="s">
        <v>208</v>
      </c>
      <c r="O2879" s="20">
        <v>45951</v>
      </c>
      <c r="P2879" t="s">
        <v>1084</v>
      </c>
      <c r="Q2879" s="20">
        <v>45951</v>
      </c>
      <c r="S2879" t="s">
        <v>776</v>
      </c>
      <c r="T2879">
        <v>500</v>
      </c>
      <c r="W2879">
        <v>5</v>
      </c>
      <c r="X2879" t="s">
        <v>1085</v>
      </c>
      <c r="AB2879" t="s">
        <v>1086</v>
      </c>
      <c r="AK2879">
        <v>0</v>
      </c>
      <c r="AL2879">
        <v>0</v>
      </c>
      <c r="AN2879" s="20">
        <v>45951</v>
      </c>
    </row>
    <row r="2880" spans="1:40" x14ac:dyDescent="0.25">
      <c r="A2880">
        <v>9266515</v>
      </c>
      <c r="B2880" t="s">
        <v>3950</v>
      </c>
      <c r="C2880" t="s">
        <v>832</v>
      </c>
      <c r="D2880" t="s">
        <v>58</v>
      </c>
      <c r="G2880" s="20">
        <v>41726</v>
      </c>
      <c r="H2880" t="s">
        <v>412</v>
      </c>
      <c r="I2880">
        <v>-12</v>
      </c>
      <c r="J2880" t="s">
        <v>1087</v>
      </c>
      <c r="L2880" t="s">
        <v>1083</v>
      </c>
      <c r="M2880">
        <v>8921190</v>
      </c>
      <c r="N2880" t="s">
        <v>149</v>
      </c>
      <c r="O2880" s="20">
        <v>45916</v>
      </c>
      <c r="P2880" t="s">
        <v>1084</v>
      </c>
      <c r="Q2880" s="20">
        <v>45916</v>
      </c>
      <c r="S2880" t="s">
        <v>776</v>
      </c>
      <c r="T2880">
        <v>500</v>
      </c>
      <c r="W2880">
        <v>5</v>
      </c>
      <c r="X2880" t="s">
        <v>1085</v>
      </c>
      <c r="AB2880" t="s">
        <v>1086</v>
      </c>
      <c r="AK2880">
        <v>0</v>
      </c>
      <c r="AL2880">
        <v>0</v>
      </c>
      <c r="AN2880" s="20">
        <v>45916</v>
      </c>
    </row>
    <row r="2881" spans="1:40" x14ac:dyDescent="0.25">
      <c r="A2881">
        <v>9263666</v>
      </c>
      <c r="B2881" t="s">
        <v>2440</v>
      </c>
      <c r="C2881" t="s">
        <v>128</v>
      </c>
      <c r="D2881" t="s">
        <v>58</v>
      </c>
      <c r="E2881" t="s">
        <v>7</v>
      </c>
      <c r="G2881" s="20">
        <v>41565</v>
      </c>
      <c r="H2881" t="s">
        <v>443</v>
      </c>
      <c r="I2881">
        <v>-13</v>
      </c>
      <c r="J2881" t="s">
        <v>1087</v>
      </c>
      <c r="L2881" t="s">
        <v>1083</v>
      </c>
      <c r="M2881">
        <v>8920309</v>
      </c>
      <c r="N2881" t="s">
        <v>195</v>
      </c>
      <c r="O2881" s="20">
        <v>45845</v>
      </c>
      <c r="P2881" t="s">
        <v>1084</v>
      </c>
      <c r="Q2881" s="20">
        <v>45553</v>
      </c>
      <c r="S2881" t="s">
        <v>776</v>
      </c>
      <c r="T2881">
        <v>505</v>
      </c>
      <c r="W2881">
        <v>5</v>
      </c>
      <c r="X2881" t="s">
        <v>1085</v>
      </c>
      <c r="AB2881" t="s">
        <v>1086</v>
      </c>
      <c r="AK2881">
        <v>0</v>
      </c>
      <c r="AL2881">
        <v>0</v>
      </c>
      <c r="AN2881" s="20">
        <v>45845</v>
      </c>
    </row>
    <row r="2882" spans="1:40" x14ac:dyDescent="0.25">
      <c r="A2882">
        <v>9265976</v>
      </c>
      <c r="B2882" t="s">
        <v>3951</v>
      </c>
      <c r="C2882" t="s">
        <v>1560</v>
      </c>
      <c r="D2882" t="s">
        <v>58</v>
      </c>
      <c r="G2882" s="20">
        <v>42359</v>
      </c>
      <c r="H2882" t="s">
        <v>60</v>
      </c>
      <c r="I2882">
        <v>-11</v>
      </c>
      <c r="J2882" t="s">
        <v>1087</v>
      </c>
      <c r="L2882" t="s">
        <v>1083</v>
      </c>
      <c r="M2882">
        <v>8920309</v>
      </c>
      <c r="N2882" t="s">
        <v>195</v>
      </c>
      <c r="O2882" s="20">
        <v>45902</v>
      </c>
      <c r="P2882" t="s">
        <v>1084</v>
      </c>
      <c r="Q2882" s="20">
        <v>45902</v>
      </c>
      <c r="S2882" t="s">
        <v>776</v>
      </c>
      <c r="T2882">
        <v>500</v>
      </c>
      <c r="W2882">
        <v>5</v>
      </c>
      <c r="X2882" t="s">
        <v>1085</v>
      </c>
      <c r="AB2882" t="s">
        <v>1086</v>
      </c>
      <c r="AK2882">
        <v>0</v>
      </c>
      <c r="AL2882">
        <v>0</v>
      </c>
      <c r="AN2882" s="20">
        <v>45902</v>
      </c>
    </row>
    <row r="2883" spans="1:40" x14ac:dyDescent="0.25">
      <c r="A2883">
        <v>9260705</v>
      </c>
      <c r="B2883" t="s">
        <v>1551</v>
      </c>
      <c r="C2883" t="s">
        <v>238</v>
      </c>
      <c r="D2883" t="s">
        <v>7</v>
      </c>
      <c r="E2883" t="s">
        <v>7</v>
      </c>
      <c r="G2883" s="20">
        <v>41681</v>
      </c>
      <c r="H2883" t="s">
        <v>412</v>
      </c>
      <c r="I2883">
        <v>-12</v>
      </c>
      <c r="J2883" t="s">
        <v>1087</v>
      </c>
      <c r="L2883" t="s">
        <v>1083</v>
      </c>
      <c r="M2883">
        <v>8921190</v>
      </c>
      <c r="N2883" t="s">
        <v>149</v>
      </c>
      <c r="O2883" s="20">
        <v>45904</v>
      </c>
      <c r="P2883" t="s">
        <v>1084</v>
      </c>
      <c r="Q2883" s="20">
        <v>45181</v>
      </c>
      <c r="S2883" t="s">
        <v>776</v>
      </c>
      <c r="T2883">
        <v>553</v>
      </c>
      <c r="W2883">
        <v>5</v>
      </c>
      <c r="X2883" t="s">
        <v>1085</v>
      </c>
      <c r="AB2883" t="s">
        <v>1086</v>
      </c>
      <c r="AK2883">
        <v>0</v>
      </c>
      <c r="AL2883">
        <v>0</v>
      </c>
      <c r="AN2883" s="20">
        <v>45904</v>
      </c>
    </row>
    <row r="2884" spans="1:40" x14ac:dyDescent="0.25">
      <c r="A2884">
        <v>9259015</v>
      </c>
      <c r="B2884" t="s">
        <v>1018</v>
      </c>
      <c r="C2884" t="s">
        <v>538</v>
      </c>
      <c r="D2884" t="s">
        <v>7</v>
      </c>
      <c r="E2884" t="s">
        <v>7</v>
      </c>
      <c r="G2884" s="20">
        <v>40486</v>
      </c>
      <c r="H2884" t="s">
        <v>482</v>
      </c>
      <c r="I2884">
        <v>-16</v>
      </c>
      <c r="J2884" t="s">
        <v>1087</v>
      </c>
      <c r="L2884" t="s">
        <v>1083</v>
      </c>
      <c r="M2884">
        <v>8920309</v>
      </c>
      <c r="N2884" t="s">
        <v>195</v>
      </c>
      <c r="O2884" s="20">
        <v>45977</v>
      </c>
      <c r="P2884" t="s">
        <v>1084</v>
      </c>
      <c r="Q2884" s="20">
        <v>44830</v>
      </c>
      <c r="S2884" t="s">
        <v>776</v>
      </c>
      <c r="T2884">
        <v>500</v>
      </c>
      <c r="W2884">
        <v>5</v>
      </c>
      <c r="X2884" t="s">
        <v>1085</v>
      </c>
      <c r="AB2884" t="s">
        <v>1086</v>
      </c>
      <c r="AK2884">
        <v>0</v>
      </c>
      <c r="AL2884">
        <v>0</v>
      </c>
      <c r="AN2884" s="20">
        <v>45845</v>
      </c>
    </row>
    <row r="2885" spans="1:40" x14ac:dyDescent="0.25">
      <c r="A2885">
        <v>9259959</v>
      </c>
      <c r="B2885" t="s">
        <v>162</v>
      </c>
      <c r="C2885" t="s">
        <v>71</v>
      </c>
      <c r="D2885" t="s">
        <v>7</v>
      </c>
      <c r="G2885" s="20">
        <v>40844</v>
      </c>
      <c r="H2885" t="s">
        <v>468</v>
      </c>
      <c r="I2885">
        <v>-15</v>
      </c>
      <c r="J2885" t="s">
        <v>1087</v>
      </c>
      <c r="L2885" t="s">
        <v>1083</v>
      </c>
      <c r="M2885">
        <v>8920049</v>
      </c>
      <c r="N2885" t="s">
        <v>235</v>
      </c>
      <c r="O2885" s="20">
        <v>45915</v>
      </c>
      <c r="P2885" t="s">
        <v>1084</v>
      </c>
      <c r="Q2885" s="20">
        <v>44903</v>
      </c>
      <c r="S2885" t="s">
        <v>776</v>
      </c>
      <c r="T2885">
        <v>500</v>
      </c>
      <c r="W2885">
        <v>5</v>
      </c>
      <c r="X2885" t="s">
        <v>1085</v>
      </c>
      <c r="AB2885" t="s">
        <v>1086</v>
      </c>
      <c r="AK2885">
        <v>0</v>
      </c>
      <c r="AL2885">
        <v>0</v>
      </c>
      <c r="AN2885" s="20">
        <v>45915</v>
      </c>
    </row>
    <row r="2886" spans="1:40" x14ac:dyDescent="0.25">
      <c r="A2886">
        <v>9265786</v>
      </c>
      <c r="B2886" t="s">
        <v>3952</v>
      </c>
      <c r="C2886" t="s">
        <v>3044</v>
      </c>
      <c r="D2886" t="s">
        <v>58</v>
      </c>
      <c r="G2886" s="20">
        <v>43303</v>
      </c>
      <c r="H2886" t="s">
        <v>58</v>
      </c>
      <c r="I2886">
        <v>-9</v>
      </c>
      <c r="J2886" t="s">
        <v>1087</v>
      </c>
      <c r="L2886" t="s">
        <v>1083</v>
      </c>
      <c r="M2886">
        <v>8920646</v>
      </c>
      <c r="N2886" t="s">
        <v>175</v>
      </c>
      <c r="O2886" s="20">
        <v>45875</v>
      </c>
      <c r="P2886" t="s">
        <v>1084</v>
      </c>
      <c r="Q2886" s="20">
        <v>45875</v>
      </c>
      <c r="S2886" t="s">
        <v>776</v>
      </c>
      <c r="T2886">
        <v>500</v>
      </c>
      <c r="W2886">
        <v>5</v>
      </c>
      <c r="X2886" t="s">
        <v>1085</v>
      </c>
      <c r="AB2886" t="s">
        <v>1086</v>
      </c>
      <c r="AK2886">
        <v>0</v>
      </c>
      <c r="AL2886">
        <v>0</v>
      </c>
      <c r="AN2886" s="20">
        <v>45875</v>
      </c>
    </row>
    <row r="2887" spans="1:40" x14ac:dyDescent="0.25">
      <c r="A2887">
        <v>9262574</v>
      </c>
      <c r="B2887" t="s">
        <v>2441</v>
      </c>
      <c r="C2887" t="s">
        <v>420</v>
      </c>
      <c r="D2887" t="s">
        <v>7</v>
      </c>
      <c r="E2887" t="s">
        <v>7</v>
      </c>
      <c r="G2887" s="20">
        <v>41059</v>
      </c>
      <c r="H2887" t="s">
        <v>458</v>
      </c>
      <c r="I2887">
        <v>-14</v>
      </c>
      <c r="J2887" t="s">
        <v>1087</v>
      </c>
      <c r="L2887" t="s">
        <v>1083</v>
      </c>
      <c r="M2887">
        <v>8920646</v>
      </c>
      <c r="N2887" t="s">
        <v>175</v>
      </c>
      <c r="O2887" s="20">
        <v>45977</v>
      </c>
      <c r="P2887" t="s">
        <v>1084</v>
      </c>
      <c r="Q2887" s="20">
        <v>45534</v>
      </c>
      <c r="S2887" t="s">
        <v>776</v>
      </c>
      <c r="T2887">
        <v>513</v>
      </c>
      <c r="W2887">
        <v>5</v>
      </c>
      <c r="X2887" t="s">
        <v>1085</v>
      </c>
      <c r="AB2887" t="s">
        <v>1086</v>
      </c>
      <c r="AK2887">
        <v>0</v>
      </c>
      <c r="AL2887">
        <v>0</v>
      </c>
      <c r="AN2887" s="20">
        <v>45875</v>
      </c>
    </row>
    <row r="2888" spans="1:40" x14ac:dyDescent="0.25">
      <c r="A2888">
        <v>9252544</v>
      </c>
      <c r="B2888" t="s">
        <v>2442</v>
      </c>
      <c r="C2888" t="s">
        <v>163</v>
      </c>
      <c r="D2888" t="s">
        <v>58</v>
      </c>
      <c r="E2888" t="s">
        <v>58</v>
      </c>
      <c r="G2888" s="20">
        <v>42279</v>
      </c>
      <c r="H2888" t="s">
        <v>60</v>
      </c>
      <c r="I2888">
        <v>-11</v>
      </c>
      <c r="J2888" t="s">
        <v>1087</v>
      </c>
      <c r="L2888" t="s">
        <v>1083</v>
      </c>
      <c r="M2888">
        <v>8920312</v>
      </c>
      <c r="N2888" t="s">
        <v>193</v>
      </c>
      <c r="O2888" s="20">
        <v>45905</v>
      </c>
      <c r="P2888" t="s">
        <v>1084</v>
      </c>
      <c r="Q2888" s="20">
        <v>43348</v>
      </c>
      <c r="S2888" t="s">
        <v>776</v>
      </c>
      <c r="T2888">
        <v>500</v>
      </c>
      <c r="W2888">
        <v>5</v>
      </c>
      <c r="X2888" t="s">
        <v>1085</v>
      </c>
      <c r="AB2888" t="s">
        <v>1086</v>
      </c>
      <c r="AK2888">
        <v>0</v>
      </c>
      <c r="AL2888">
        <v>0</v>
      </c>
      <c r="AN2888" s="20">
        <v>45905</v>
      </c>
    </row>
    <row r="2889" spans="1:40" x14ac:dyDescent="0.25">
      <c r="A2889">
        <v>9262873</v>
      </c>
      <c r="B2889" t="s">
        <v>2443</v>
      </c>
      <c r="C2889" t="s">
        <v>116</v>
      </c>
      <c r="D2889" t="s">
        <v>7</v>
      </c>
      <c r="E2889" t="s">
        <v>7</v>
      </c>
      <c r="G2889" s="20">
        <v>41993</v>
      </c>
      <c r="H2889" t="s">
        <v>412</v>
      </c>
      <c r="I2889">
        <v>-12</v>
      </c>
      <c r="J2889" t="s">
        <v>1087</v>
      </c>
      <c r="L2889" t="s">
        <v>1083</v>
      </c>
      <c r="M2889">
        <v>8920646</v>
      </c>
      <c r="N2889" t="s">
        <v>175</v>
      </c>
      <c r="O2889" s="20">
        <v>45977</v>
      </c>
      <c r="P2889" t="s">
        <v>1084</v>
      </c>
      <c r="Q2889" s="20">
        <v>45543</v>
      </c>
      <c r="S2889" t="s">
        <v>776</v>
      </c>
      <c r="T2889">
        <v>500</v>
      </c>
      <c r="W2889">
        <v>5</v>
      </c>
      <c r="X2889" t="s">
        <v>1085</v>
      </c>
      <c r="AB2889" t="s">
        <v>1086</v>
      </c>
      <c r="AK2889">
        <v>0</v>
      </c>
      <c r="AL2889">
        <v>0</v>
      </c>
      <c r="AN2889" s="20">
        <v>45902</v>
      </c>
    </row>
    <row r="2890" spans="1:40" x14ac:dyDescent="0.25">
      <c r="A2890">
        <v>9265992</v>
      </c>
      <c r="B2890" t="s">
        <v>2443</v>
      </c>
      <c r="C2890" t="s">
        <v>70</v>
      </c>
      <c r="D2890" t="s">
        <v>58</v>
      </c>
      <c r="G2890" s="20">
        <v>43514</v>
      </c>
      <c r="H2890" t="s">
        <v>58</v>
      </c>
      <c r="I2890">
        <v>-9</v>
      </c>
      <c r="J2890" t="s">
        <v>1087</v>
      </c>
      <c r="L2890" t="s">
        <v>1083</v>
      </c>
      <c r="M2890">
        <v>8920646</v>
      </c>
      <c r="N2890" t="s">
        <v>175</v>
      </c>
      <c r="O2890" s="20">
        <v>45902</v>
      </c>
      <c r="P2890" t="s">
        <v>1084</v>
      </c>
      <c r="Q2890" s="20">
        <v>45902</v>
      </c>
      <c r="S2890" t="s">
        <v>776</v>
      </c>
      <c r="T2890">
        <v>500</v>
      </c>
      <c r="W2890">
        <v>5</v>
      </c>
      <c r="X2890" t="s">
        <v>1085</v>
      </c>
      <c r="AB2890" t="s">
        <v>1086</v>
      </c>
      <c r="AK2890">
        <v>0</v>
      </c>
      <c r="AL2890">
        <v>0</v>
      </c>
      <c r="AN2890" s="20">
        <v>45902</v>
      </c>
    </row>
    <row r="2891" spans="1:40" x14ac:dyDescent="0.25">
      <c r="A2891">
        <v>9262511</v>
      </c>
      <c r="B2891" t="s">
        <v>2444</v>
      </c>
      <c r="C2891" t="s">
        <v>2445</v>
      </c>
      <c r="D2891" t="s">
        <v>7</v>
      </c>
      <c r="E2891" t="s">
        <v>7</v>
      </c>
      <c r="G2891" s="20">
        <v>41973</v>
      </c>
      <c r="H2891" t="s">
        <v>412</v>
      </c>
      <c r="I2891">
        <v>-12</v>
      </c>
      <c r="J2891" t="s">
        <v>1087</v>
      </c>
      <c r="L2891" t="s">
        <v>1083</v>
      </c>
      <c r="M2891">
        <v>8920646</v>
      </c>
      <c r="N2891" t="s">
        <v>175</v>
      </c>
      <c r="O2891" s="20">
        <v>45977</v>
      </c>
      <c r="P2891" t="s">
        <v>1084</v>
      </c>
      <c r="Q2891" s="20">
        <v>45527</v>
      </c>
      <c r="S2891" t="s">
        <v>776</v>
      </c>
      <c r="T2891">
        <v>510</v>
      </c>
      <c r="W2891">
        <v>5</v>
      </c>
      <c r="X2891" t="s">
        <v>1085</v>
      </c>
      <c r="AB2891" t="s">
        <v>1086</v>
      </c>
      <c r="AK2891">
        <v>0</v>
      </c>
      <c r="AL2891">
        <v>0</v>
      </c>
      <c r="AN2891" s="20">
        <v>45959</v>
      </c>
    </row>
    <row r="2892" spans="1:40" x14ac:dyDescent="0.25">
      <c r="A2892">
        <v>9267346</v>
      </c>
      <c r="B2892" t="s">
        <v>3953</v>
      </c>
      <c r="C2892" t="s">
        <v>395</v>
      </c>
      <c r="D2892" t="s">
        <v>58</v>
      </c>
      <c r="G2892" s="20">
        <v>42646</v>
      </c>
      <c r="H2892" t="s">
        <v>1465</v>
      </c>
      <c r="I2892">
        <v>-10</v>
      </c>
      <c r="J2892" t="s">
        <v>1087</v>
      </c>
      <c r="L2892" t="s">
        <v>1083</v>
      </c>
      <c r="M2892">
        <v>8920111</v>
      </c>
      <c r="N2892" t="s">
        <v>212</v>
      </c>
      <c r="O2892" s="20">
        <v>45956</v>
      </c>
      <c r="P2892" t="s">
        <v>1084</v>
      </c>
      <c r="Q2892" s="20">
        <v>45956</v>
      </c>
      <c r="S2892" t="s">
        <v>776</v>
      </c>
      <c r="T2892">
        <v>500</v>
      </c>
      <c r="W2892">
        <v>5</v>
      </c>
      <c r="X2892" t="s">
        <v>1085</v>
      </c>
      <c r="AB2892" t="s">
        <v>1086</v>
      </c>
      <c r="AK2892">
        <v>0</v>
      </c>
      <c r="AL2892">
        <v>0</v>
      </c>
      <c r="AN2892" s="20">
        <v>45956</v>
      </c>
    </row>
    <row r="2893" spans="1:40" x14ac:dyDescent="0.25">
      <c r="A2893">
        <v>9251840</v>
      </c>
      <c r="B2893" t="s">
        <v>732</v>
      </c>
      <c r="C2893" t="s">
        <v>1648</v>
      </c>
      <c r="D2893" t="s">
        <v>7</v>
      </c>
      <c r="E2893" t="s">
        <v>58</v>
      </c>
      <c r="G2893" s="20">
        <v>40905</v>
      </c>
      <c r="H2893" t="s">
        <v>468</v>
      </c>
      <c r="I2893">
        <v>-15</v>
      </c>
      <c r="J2893" t="s">
        <v>1087</v>
      </c>
      <c r="L2893" t="s">
        <v>1083</v>
      </c>
      <c r="M2893">
        <v>8921316</v>
      </c>
      <c r="N2893" t="s">
        <v>135</v>
      </c>
      <c r="O2893" s="20">
        <v>46005</v>
      </c>
      <c r="P2893" t="s">
        <v>1084</v>
      </c>
      <c r="Q2893" s="20">
        <v>43040</v>
      </c>
      <c r="S2893" t="s">
        <v>776</v>
      </c>
      <c r="T2893">
        <v>500</v>
      </c>
      <c r="W2893">
        <v>5</v>
      </c>
      <c r="X2893" t="s">
        <v>1085</v>
      </c>
      <c r="AB2893" t="s">
        <v>1086</v>
      </c>
      <c r="AK2893">
        <v>0</v>
      </c>
      <c r="AL2893">
        <v>0</v>
      </c>
      <c r="AN2893" s="20">
        <v>45919</v>
      </c>
    </row>
    <row r="2894" spans="1:40" x14ac:dyDescent="0.25">
      <c r="A2894">
        <v>9265718</v>
      </c>
      <c r="B2894" t="s">
        <v>3954</v>
      </c>
      <c r="C2894" t="s">
        <v>89</v>
      </c>
      <c r="D2894" t="s">
        <v>58</v>
      </c>
      <c r="G2894" s="20">
        <v>43083</v>
      </c>
      <c r="H2894" t="s">
        <v>58</v>
      </c>
      <c r="I2894">
        <v>-9</v>
      </c>
      <c r="J2894" t="s">
        <v>1087</v>
      </c>
      <c r="L2894" t="s">
        <v>1083</v>
      </c>
      <c r="M2894">
        <v>8920025</v>
      </c>
      <c r="N2894" t="s">
        <v>255</v>
      </c>
      <c r="O2894" s="20">
        <v>45855</v>
      </c>
      <c r="P2894" t="s">
        <v>1084</v>
      </c>
      <c r="Q2894" s="20">
        <v>45855</v>
      </c>
      <c r="S2894" t="s">
        <v>776</v>
      </c>
      <c r="T2894">
        <v>500</v>
      </c>
      <c r="W2894">
        <v>5</v>
      </c>
      <c r="X2894" t="s">
        <v>1085</v>
      </c>
      <c r="AB2894" t="s">
        <v>1086</v>
      </c>
      <c r="AK2894">
        <v>1</v>
      </c>
      <c r="AL2894">
        <v>1</v>
      </c>
      <c r="AN2894" s="20">
        <v>45855</v>
      </c>
    </row>
    <row r="2895" spans="1:40" x14ac:dyDescent="0.25">
      <c r="A2895">
        <v>9261766</v>
      </c>
      <c r="B2895" t="s">
        <v>1593</v>
      </c>
      <c r="C2895" t="s">
        <v>181</v>
      </c>
      <c r="D2895" t="s">
        <v>7</v>
      </c>
      <c r="E2895" t="s">
        <v>7</v>
      </c>
      <c r="G2895" s="20">
        <v>42523</v>
      </c>
      <c r="H2895" t="s">
        <v>1465</v>
      </c>
      <c r="I2895">
        <v>-10</v>
      </c>
      <c r="J2895" t="s">
        <v>1087</v>
      </c>
      <c r="L2895" t="s">
        <v>1083</v>
      </c>
      <c r="M2895">
        <v>8921190</v>
      </c>
      <c r="N2895" t="s">
        <v>149</v>
      </c>
      <c r="O2895" s="20">
        <v>45874</v>
      </c>
      <c r="P2895" t="s">
        <v>1084</v>
      </c>
      <c r="Q2895" s="20">
        <v>45243</v>
      </c>
      <c r="S2895" t="s">
        <v>776</v>
      </c>
      <c r="T2895">
        <v>500</v>
      </c>
      <c r="W2895">
        <v>5</v>
      </c>
      <c r="X2895" t="s">
        <v>1085</v>
      </c>
      <c r="AB2895" t="s">
        <v>1086</v>
      </c>
      <c r="AK2895">
        <v>0</v>
      </c>
      <c r="AL2895">
        <v>0</v>
      </c>
      <c r="AN2895" s="20">
        <v>45874</v>
      </c>
    </row>
    <row r="2896" spans="1:40" x14ac:dyDescent="0.25">
      <c r="A2896">
        <v>9251197</v>
      </c>
      <c r="B2896" t="s">
        <v>733</v>
      </c>
      <c r="C2896" t="s">
        <v>734</v>
      </c>
      <c r="D2896" t="s">
        <v>7</v>
      </c>
      <c r="E2896" t="s">
        <v>7</v>
      </c>
      <c r="G2896" s="20">
        <v>40159</v>
      </c>
      <c r="H2896" t="s">
        <v>487</v>
      </c>
      <c r="I2896">
        <v>-17</v>
      </c>
      <c r="J2896" t="s">
        <v>1087</v>
      </c>
      <c r="L2896" t="s">
        <v>1083</v>
      </c>
      <c r="M2896">
        <v>8921458</v>
      </c>
      <c r="N2896" t="s">
        <v>92</v>
      </c>
      <c r="O2896" s="20">
        <v>45916</v>
      </c>
      <c r="P2896" t="s">
        <v>1084</v>
      </c>
      <c r="Q2896" s="20">
        <v>42990</v>
      </c>
      <c r="S2896" t="s">
        <v>776</v>
      </c>
      <c r="T2896">
        <v>1367</v>
      </c>
      <c r="W2896">
        <v>13</v>
      </c>
      <c r="X2896" t="s">
        <v>1085</v>
      </c>
      <c r="AB2896" t="s">
        <v>1086</v>
      </c>
      <c r="AK2896">
        <v>0</v>
      </c>
      <c r="AL2896">
        <v>0</v>
      </c>
      <c r="AN2896" s="20">
        <v>45916</v>
      </c>
    </row>
    <row r="2897" spans="1:40" x14ac:dyDescent="0.25">
      <c r="A2897">
        <v>9263502</v>
      </c>
      <c r="B2897" t="s">
        <v>575</v>
      </c>
      <c r="C2897" t="s">
        <v>62</v>
      </c>
      <c r="D2897" t="s">
        <v>58</v>
      </c>
      <c r="E2897" t="s">
        <v>58</v>
      </c>
      <c r="G2897" s="20">
        <v>39839</v>
      </c>
      <c r="H2897" t="s">
        <v>487</v>
      </c>
      <c r="I2897">
        <v>-17</v>
      </c>
      <c r="J2897" t="s">
        <v>1087</v>
      </c>
      <c r="L2897" t="s">
        <v>1083</v>
      </c>
      <c r="M2897">
        <v>8920309</v>
      </c>
      <c r="N2897" t="s">
        <v>195</v>
      </c>
      <c r="O2897" s="20">
        <v>45845</v>
      </c>
      <c r="P2897" t="s">
        <v>1084</v>
      </c>
      <c r="Q2897" s="20">
        <v>45549</v>
      </c>
      <c r="S2897" t="s">
        <v>776</v>
      </c>
      <c r="T2897">
        <v>500</v>
      </c>
      <c r="W2897">
        <v>5</v>
      </c>
      <c r="X2897" t="s">
        <v>1085</v>
      </c>
      <c r="AB2897" t="s">
        <v>1086</v>
      </c>
      <c r="AK2897">
        <v>0</v>
      </c>
      <c r="AL2897">
        <v>0</v>
      </c>
      <c r="AN2897" s="20">
        <v>45845</v>
      </c>
    </row>
    <row r="2898" spans="1:40" x14ac:dyDescent="0.25">
      <c r="A2898">
        <v>9266594</v>
      </c>
      <c r="B2898" t="s">
        <v>3955</v>
      </c>
      <c r="C2898" t="s">
        <v>64</v>
      </c>
      <c r="D2898" t="s">
        <v>58</v>
      </c>
      <c r="G2898" s="20">
        <v>43308</v>
      </c>
      <c r="H2898" t="s">
        <v>58</v>
      </c>
      <c r="I2898">
        <v>-9</v>
      </c>
      <c r="J2898" t="s">
        <v>1087</v>
      </c>
      <c r="L2898" t="s">
        <v>1083</v>
      </c>
      <c r="M2898">
        <v>8920111</v>
      </c>
      <c r="N2898" t="s">
        <v>212</v>
      </c>
      <c r="O2898" s="20">
        <v>45919</v>
      </c>
      <c r="P2898" t="s">
        <v>1084</v>
      </c>
      <c r="Q2898" s="20">
        <v>45919</v>
      </c>
      <c r="S2898" t="s">
        <v>776</v>
      </c>
      <c r="T2898">
        <v>500</v>
      </c>
      <c r="W2898">
        <v>5</v>
      </c>
      <c r="X2898" t="s">
        <v>1085</v>
      </c>
      <c r="AB2898" t="s">
        <v>1086</v>
      </c>
      <c r="AK2898">
        <v>0</v>
      </c>
      <c r="AL2898">
        <v>0</v>
      </c>
      <c r="AN2898" s="20">
        <v>45919</v>
      </c>
    </row>
    <row r="2899" spans="1:40" x14ac:dyDescent="0.25">
      <c r="A2899">
        <v>9261600</v>
      </c>
      <c r="B2899" t="s">
        <v>1423</v>
      </c>
      <c r="C2899" t="s">
        <v>122</v>
      </c>
      <c r="D2899" t="s">
        <v>7</v>
      </c>
      <c r="E2899" t="s">
        <v>58</v>
      </c>
      <c r="G2899" s="20">
        <v>42015</v>
      </c>
      <c r="H2899" t="s">
        <v>60</v>
      </c>
      <c r="I2899">
        <v>-11</v>
      </c>
      <c r="J2899" t="s">
        <v>1087</v>
      </c>
      <c r="L2899" t="s">
        <v>1083</v>
      </c>
      <c r="M2899">
        <v>8920075</v>
      </c>
      <c r="N2899" t="s">
        <v>57</v>
      </c>
      <c r="O2899" s="20">
        <v>45919</v>
      </c>
      <c r="P2899" t="s">
        <v>1084</v>
      </c>
      <c r="Q2899" s="20">
        <v>45219</v>
      </c>
      <c r="S2899" t="s">
        <v>776</v>
      </c>
      <c r="T2899">
        <v>500</v>
      </c>
      <c r="W2899">
        <v>5</v>
      </c>
      <c r="X2899" t="s">
        <v>1085</v>
      </c>
      <c r="AB2899" t="s">
        <v>1086</v>
      </c>
      <c r="AK2899">
        <v>0</v>
      </c>
      <c r="AL2899">
        <v>0</v>
      </c>
      <c r="AN2899" s="20">
        <v>45919</v>
      </c>
    </row>
    <row r="2900" spans="1:40" x14ac:dyDescent="0.25">
      <c r="A2900">
        <v>9267459</v>
      </c>
      <c r="B2900" t="s">
        <v>4316</v>
      </c>
      <c r="C2900" t="s">
        <v>167</v>
      </c>
      <c r="D2900" t="s">
        <v>7</v>
      </c>
      <c r="G2900" s="20">
        <v>42682</v>
      </c>
      <c r="H2900" t="s">
        <v>1465</v>
      </c>
      <c r="I2900">
        <v>-10</v>
      </c>
      <c r="J2900" t="s">
        <v>1087</v>
      </c>
      <c r="L2900" t="s">
        <v>1083</v>
      </c>
      <c r="M2900">
        <v>8920067</v>
      </c>
      <c r="N2900" t="s">
        <v>226</v>
      </c>
      <c r="O2900" s="20">
        <v>45980</v>
      </c>
      <c r="P2900" t="s">
        <v>1084</v>
      </c>
      <c r="Q2900" s="20">
        <v>45980</v>
      </c>
      <c r="S2900" t="s">
        <v>776</v>
      </c>
      <c r="T2900">
        <v>500</v>
      </c>
      <c r="W2900">
        <v>5</v>
      </c>
      <c r="X2900" t="s">
        <v>1085</v>
      </c>
      <c r="AB2900" t="s">
        <v>1086</v>
      </c>
      <c r="AK2900">
        <v>0</v>
      </c>
      <c r="AL2900">
        <v>0</v>
      </c>
      <c r="AN2900" s="20">
        <v>45980</v>
      </c>
    </row>
    <row r="2901" spans="1:40" x14ac:dyDescent="0.25">
      <c r="A2901">
        <v>9266411</v>
      </c>
      <c r="B2901" t="s">
        <v>3956</v>
      </c>
      <c r="C2901" t="s">
        <v>99</v>
      </c>
      <c r="D2901" t="s">
        <v>58</v>
      </c>
      <c r="G2901" s="20">
        <v>42842</v>
      </c>
      <c r="H2901" t="s">
        <v>58</v>
      </c>
      <c r="I2901">
        <v>-9</v>
      </c>
      <c r="J2901" t="s">
        <v>1087</v>
      </c>
      <c r="L2901" t="s">
        <v>1083</v>
      </c>
      <c r="M2901">
        <v>8920066</v>
      </c>
      <c r="N2901" t="s">
        <v>230</v>
      </c>
      <c r="O2901" s="20">
        <v>45912</v>
      </c>
      <c r="P2901" t="s">
        <v>1084</v>
      </c>
      <c r="Q2901" s="20">
        <v>45912</v>
      </c>
      <c r="S2901" t="s">
        <v>776</v>
      </c>
      <c r="T2901">
        <v>500</v>
      </c>
      <c r="W2901">
        <v>5</v>
      </c>
      <c r="X2901" t="s">
        <v>1085</v>
      </c>
      <c r="AB2901" t="s">
        <v>1086</v>
      </c>
      <c r="AK2901">
        <v>0</v>
      </c>
      <c r="AL2901">
        <v>0</v>
      </c>
      <c r="AN2901" s="20">
        <v>45912</v>
      </c>
    </row>
    <row r="2902" spans="1:40" x14ac:dyDescent="0.25">
      <c r="A2902">
        <v>9265913</v>
      </c>
      <c r="B2902" t="s">
        <v>3957</v>
      </c>
      <c r="C2902" t="s">
        <v>3958</v>
      </c>
      <c r="D2902" t="s">
        <v>7</v>
      </c>
      <c r="G2902" s="20">
        <v>42033</v>
      </c>
      <c r="H2902" t="s">
        <v>60</v>
      </c>
      <c r="I2902">
        <v>-11</v>
      </c>
      <c r="J2902" t="s">
        <v>1087</v>
      </c>
      <c r="L2902" t="s">
        <v>1083</v>
      </c>
      <c r="M2902">
        <v>8921256</v>
      </c>
      <c r="N2902" t="s">
        <v>143</v>
      </c>
      <c r="O2902" s="20">
        <v>45899</v>
      </c>
      <c r="P2902" t="s">
        <v>1084</v>
      </c>
      <c r="Q2902" s="20">
        <v>45899</v>
      </c>
      <c r="S2902" t="s">
        <v>776</v>
      </c>
      <c r="T2902">
        <v>500</v>
      </c>
      <c r="W2902">
        <v>5</v>
      </c>
      <c r="X2902" t="s">
        <v>1085</v>
      </c>
      <c r="AB2902" t="s">
        <v>1086</v>
      </c>
      <c r="AK2902">
        <v>0</v>
      </c>
      <c r="AL2902">
        <v>0</v>
      </c>
      <c r="AN2902" s="20">
        <v>45899</v>
      </c>
    </row>
    <row r="2903" spans="1:40" x14ac:dyDescent="0.25">
      <c r="A2903">
        <v>9259750</v>
      </c>
      <c r="B2903" t="s">
        <v>201</v>
      </c>
      <c r="C2903" t="s">
        <v>994</v>
      </c>
      <c r="D2903" t="s">
        <v>7</v>
      </c>
      <c r="G2903" s="20">
        <v>40531</v>
      </c>
      <c r="H2903" t="s">
        <v>482</v>
      </c>
      <c r="I2903">
        <v>-16</v>
      </c>
      <c r="J2903" t="s">
        <v>1087</v>
      </c>
      <c r="L2903" t="s">
        <v>1083</v>
      </c>
      <c r="M2903">
        <v>8921164</v>
      </c>
      <c r="N2903" t="s">
        <v>172</v>
      </c>
      <c r="O2903" s="20">
        <v>45917</v>
      </c>
      <c r="P2903" t="s">
        <v>1084</v>
      </c>
      <c r="Q2903" s="20">
        <v>44884</v>
      </c>
      <c r="S2903" t="s">
        <v>776</v>
      </c>
      <c r="T2903">
        <v>500</v>
      </c>
      <c r="W2903">
        <v>5</v>
      </c>
      <c r="X2903" t="s">
        <v>1085</v>
      </c>
      <c r="AB2903" t="s">
        <v>1086</v>
      </c>
      <c r="AK2903">
        <v>0</v>
      </c>
      <c r="AL2903">
        <v>0</v>
      </c>
      <c r="AN2903" s="20">
        <v>45917</v>
      </c>
    </row>
    <row r="2904" spans="1:40" x14ac:dyDescent="0.25">
      <c r="A2904">
        <v>9250711</v>
      </c>
      <c r="B2904" t="s">
        <v>3959</v>
      </c>
      <c r="C2904" t="s">
        <v>118</v>
      </c>
      <c r="D2904" t="s">
        <v>58</v>
      </c>
      <c r="G2904" s="20">
        <v>39464</v>
      </c>
      <c r="H2904" t="s">
        <v>489</v>
      </c>
      <c r="I2904">
        <v>-18</v>
      </c>
      <c r="J2904" t="s">
        <v>1087</v>
      </c>
      <c r="L2904" t="s">
        <v>1083</v>
      </c>
      <c r="M2904">
        <v>8920312</v>
      </c>
      <c r="N2904" t="s">
        <v>193</v>
      </c>
      <c r="O2904" s="20">
        <v>45909</v>
      </c>
      <c r="P2904" t="s">
        <v>1084</v>
      </c>
      <c r="Q2904" s="20">
        <v>42789</v>
      </c>
      <c r="S2904" t="s">
        <v>776</v>
      </c>
      <c r="T2904">
        <v>500</v>
      </c>
      <c r="W2904">
        <v>5</v>
      </c>
      <c r="X2904" t="s">
        <v>1085</v>
      </c>
      <c r="AB2904" t="s">
        <v>1086</v>
      </c>
      <c r="AK2904">
        <v>0</v>
      </c>
      <c r="AL2904">
        <v>0</v>
      </c>
      <c r="AN2904" s="20">
        <v>45909</v>
      </c>
    </row>
    <row r="2905" spans="1:40" x14ac:dyDescent="0.25">
      <c r="A2905">
        <v>9266758</v>
      </c>
      <c r="B2905" t="s">
        <v>3959</v>
      </c>
      <c r="C2905" t="s">
        <v>1032</v>
      </c>
      <c r="D2905" t="s">
        <v>58</v>
      </c>
      <c r="G2905" s="20">
        <v>39911</v>
      </c>
      <c r="H2905" t="s">
        <v>487</v>
      </c>
      <c r="I2905">
        <v>-17</v>
      </c>
      <c r="J2905" t="s">
        <v>1087</v>
      </c>
      <c r="L2905" t="s">
        <v>1083</v>
      </c>
      <c r="M2905">
        <v>8921190</v>
      </c>
      <c r="N2905" t="s">
        <v>149</v>
      </c>
      <c r="O2905" s="20">
        <v>45925</v>
      </c>
      <c r="P2905" t="s">
        <v>1084</v>
      </c>
      <c r="Q2905" s="20">
        <v>45925</v>
      </c>
      <c r="S2905" t="s">
        <v>776</v>
      </c>
      <c r="T2905">
        <v>500</v>
      </c>
      <c r="W2905">
        <v>5</v>
      </c>
      <c r="X2905" t="s">
        <v>1085</v>
      </c>
      <c r="AB2905" t="s">
        <v>1086</v>
      </c>
      <c r="AK2905">
        <v>0</v>
      </c>
      <c r="AL2905">
        <v>0</v>
      </c>
      <c r="AN2905" s="20">
        <v>45925</v>
      </c>
    </row>
    <row r="2906" spans="1:40" x14ac:dyDescent="0.25">
      <c r="A2906">
        <v>9266403</v>
      </c>
      <c r="B2906" t="s">
        <v>3960</v>
      </c>
      <c r="C2906" t="s">
        <v>198</v>
      </c>
      <c r="D2906" t="s">
        <v>58</v>
      </c>
      <c r="G2906" s="20">
        <v>42958</v>
      </c>
      <c r="H2906" t="s">
        <v>58</v>
      </c>
      <c r="I2906">
        <v>-9</v>
      </c>
      <c r="J2906" t="s">
        <v>1087</v>
      </c>
      <c r="L2906" t="s">
        <v>1083</v>
      </c>
      <c r="M2906">
        <v>8921190</v>
      </c>
      <c r="N2906" t="s">
        <v>149</v>
      </c>
      <c r="O2906" s="20">
        <v>45912</v>
      </c>
      <c r="P2906" t="s">
        <v>1084</v>
      </c>
      <c r="Q2906" s="20">
        <v>45912</v>
      </c>
      <c r="S2906" t="s">
        <v>776</v>
      </c>
      <c r="T2906">
        <v>500</v>
      </c>
      <c r="W2906">
        <v>5</v>
      </c>
      <c r="X2906" t="s">
        <v>1085</v>
      </c>
      <c r="AB2906" t="s">
        <v>1086</v>
      </c>
      <c r="AK2906">
        <v>1</v>
      </c>
      <c r="AL2906">
        <v>0</v>
      </c>
      <c r="AN2906" s="20">
        <v>45912</v>
      </c>
    </row>
    <row r="2907" spans="1:40" x14ac:dyDescent="0.25">
      <c r="A2907">
        <v>9264181</v>
      </c>
      <c r="B2907" t="s">
        <v>2446</v>
      </c>
      <c r="C2907" t="s">
        <v>137</v>
      </c>
      <c r="D2907" t="s">
        <v>58</v>
      </c>
      <c r="E2907" t="s">
        <v>58</v>
      </c>
      <c r="G2907" s="20">
        <v>42134</v>
      </c>
      <c r="H2907" t="s">
        <v>60</v>
      </c>
      <c r="I2907">
        <v>-11</v>
      </c>
      <c r="J2907" t="s">
        <v>1087</v>
      </c>
      <c r="L2907" t="s">
        <v>1083</v>
      </c>
      <c r="M2907">
        <v>8920234</v>
      </c>
      <c r="N2907" t="s">
        <v>208</v>
      </c>
      <c r="O2907" s="20">
        <v>45937</v>
      </c>
      <c r="P2907" t="s">
        <v>1084</v>
      </c>
      <c r="Q2907" s="20">
        <v>45569</v>
      </c>
      <c r="S2907" t="s">
        <v>776</v>
      </c>
      <c r="T2907">
        <v>500</v>
      </c>
      <c r="W2907">
        <v>5</v>
      </c>
      <c r="X2907" t="s">
        <v>1085</v>
      </c>
      <c r="AB2907" t="s">
        <v>1086</v>
      </c>
      <c r="AK2907">
        <v>1</v>
      </c>
      <c r="AL2907">
        <v>0</v>
      </c>
      <c r="AN2907" s="20">
        <v>45937</v>
      </c>
    </row>
    <row r="2908" spans="1:40" x14ac:dyDescent="0.25">
      <c r="A2908">
        <v>9267079</v>
      </c>
      <c r="B2908" t="s">
        <v>3961</v>
      </c>
      <c r="C2908" t="s">
        <v>188</v>
      </c>
      <c r="D2908" t="s">
        <v>58</v>
      </c>
      <c r="G2908" s="20">
        <v>43813</v>
      </c>
      <c r="H2908" t="s">
        <v>58</v>
      </c>
      <c r="I2908">
        <v>-9</v>
      </c>
      <c r="J2908" t="s">
        <v>1087</v>
      </c>
      <c r="L2908" t="s">
        <v>1083</v>
      </c>
      <c r="M2908">
        <v>8920309</v>
      </c>
      <c r="N2908" t="s">
        <v>195</v>
      </c>
      <c r="O2908" s="20">
        <v>45939</v>
      </c>
      <c r="P2908" t="s">
        <v>1084</v>
      </c>
      <c r="Q2908" s="20">
        <v>45939</v>
      </c>
      <c r="S2908" t="s">
        <v>776</v>
      </c>
      <c r="T2908">
        <v>500</v>
      </c>
      <c r="W2908">
        <v>5</v>
      </c>
      <c r="X2908" t="s">
        <v>1085</v>
      </c>
      <c r="AB2908" t="s">
        <v>1086</v>
      </c>
      <c r="AK2908">
        <v>0</v>
      </c>
      <c r="AL2908">
        <v>0</v>
      </c>
      <c r="AN2908" s="20">
        <v>45939</v>
      </c>
    </row>
    <row r="2909" spans="1:40" x14ac:dyDescent="0.25">
      <c r="A2909">
        <v>9267373</v>
      </c>
      <c r="B2909" t="s">
        <v>3962</v>
      </c>
      <c r="C2909" t="s">
        <v>188</v>
      </c>
      <c r="D2909" t="s">
        <v>58</v>
      </c>
      <c r="G2909" s="20">
        <v>42356</v>
      </c>
      <c r="H2909" t="s">
        <v>60</v>
      </c>
      <c r="I2909">
        <v>-11</v>
      </c>
      <c r="J2909" t="s">
        <v>1087</v>
      </c>
      <c r="L2909" t="s">
        <v>1083</v>
      </c>
      <c r="M2909">
        <v>8920111</v>
      </c>
      <c r="N2909" t="s">
        <v>212</v>
      </c>
      <c r="O2909" s="20">
        <v>45965</v>
      </c>
      <c r="P2909" t="s">
        <v>1084</v>
      </c>
      <c r="Q2909" s="20">
        <v>45965</v>
      </c>
      <c r="S2909" t="s">
        <v>776</v>
      </c>
      <c r="T2909">
        <v>500</v>
      </c>
      <c r="W2909">
        <v>5</v>
      </c>
      <c r="X2909" t="s">
        <v>1085</v>
      </c>
      <c r="AB2909" t="s">
        <v>1086</v>
      </c>
      <c r="AK2909">
        <v>0</v>
      </c>
      <c r="AL2909">
        <v>0</v>
      </c>
      <c r="AN2909" s="20">
        <v>45965</v>
      </c>
    </row>
    <row r="2910" spans="1:40" x14ac:dyDescent="0.25">
      <c r="A2910">
        <v>9249231</v>
      </c>
      <c r="B2910" t="s">
        <v>428</v>
      </c>
      <c r="C2910" t="s">
        <v>65</v>
      </c>
      <c r="D2910" t="s">
        <v>7</v>
      </c>
      <c r="E2910" t="s">
        <v>7</v>
      </c>
      <c r="G2910" s="20">
        <v>39161</v>
      </c>
      <c r="H2910" t="s">
        <v>855</v>
      </c>
      <c r="I2910">
        <v>-19</v>
      </c>
      <c r="J2910" t="s">
        <v>1087</v>
      </c>
      <c r="L2910" t="s">
        <v>1083</v>
      </c>
      <c r="M2910">
        <v>8920312</v>
      </c>
      <c r="N2910" t="s">
        <v>193</v>
      </c>
      <c r="O2910" s="20">
        <v>45897</v>
      </c>
      <c r="P2910" t="s">
        <v>1084</v>
      </c>
      <c r="Q2910" s="20">
        <v>42353</v>
      </c>
      <c r="S2910" t="s">
        <v>856</v>
      </c>
      <c r="T2910">
        <v>1433</v>
      </c>
      <c r="W2910">
        <v>14</v>
      </c>
      <c r="X2910" t="s">
        <v>1085</v>
      </c>
      <c r="AB2910" t="s">
        <v>1086</v>
      </c>
      <c r="AK2910">
        <v>0</v>
      </c>
      <c r="AL2910">
        <v>0</v>
      </c>
      <c r="AN2910" s="20">
        <v>45897</v>
      </c>
    </row>
    <row r="2911" spans="1:40" x14ac:dyDescent="0.25">
      <c r="A2911">
        <v>9267240</v>
      </c>
      <c r="B2911" t="s">
        <v>3963</v>
      </c>
      <c r="C2911" t="s">
        <v>513</v>
      </c>
      <c r="D2911" t="s">
        <v>58</v>
      </c>
      <c r="G2911" s="20">
        <v>43285</v>
      </c>
      <c r="H2911" t="s">
        <v>58</v>
      </c>
      <c r="I2911">
        <v>-9</v>
      </c>
      <c r="J2911" t="s">
        <v>1087</v>
      </c>
      <c r="L2911" t="s">
        <v>1083</v>
      </c>
      <c r="M2911">
        <v>8920234</v>
      </c>
      <c r="N2911" t="s">
        <v>208</v>
      </c>
      <c r="O2911" s="20">
        <v>45951</v>
      </c>
      <c r="P2911" t="s">
        <v>1084</v>
      </c>
      <c r="Q2911" s="20">
        <v>45951</v>
      </c>
      <c r="R2911" s="20">
        <v>45905</v>
      </c>
      <c r="S2911" t="s">
        <v>300</v>
      </c>
      <c r="T2911">
        <v>500</v>
      </c>
      <c r="W2911">
        <v>5</v>
      </c>
      <c r="X2911" t="s">
        <v>1085</v>
      </c>
      <c r="AB2911" t="s">
        <v>1086</v>
      </c>
      <c r="AK2911">
        <v>0</v>
      </c>
      <c r="AL2911">
        <v>0</v>
      </c>
      <c r="AN2911" s="20">
        <v>45951</v>
      </c>
    </row>
    <row r="2912" spans="1:40" x14ac:dyDescent="0.25">
      <c r="A2912">
        <v>9267241</v>
      </c>
      <c r="B2912" t="s">
        <v>3963</v>
      </c>
      <c r="C2912" t="s">
        <v>161</v>
      </c>
      <c r="D2912" t="s">
        <v>58</v>
      </c>
      <c r="G2912" s="20">
        <v>42302</v>
      </c>
      <c r="H2912" t="s">
        <v>60</v>
      </c>
      <c r="I2912">
        <v>-11</v>
      </c>
      <c r="J2912" t="s">
        <v>1087</v>
      </c>
      <c r="L2912" t="s">
        <v>1083</v>
      </c>
      <c r="M2912">
        <v>8920234</v>
      </c>
      <c r="N2912" t="s">
        <v>208</v>
      </c>
      <c r="O2912" s="20">
        <v>45951</v>
      </c>
      <c r="P2912" t="s">
        <v>1084</v>
      </c>
      <c r="Q2912" s="20">
        <v>45951</v>
      </c>
      <c r="R2912" s="20">
        <v>45905</v>
      </c>
      <c r="S2912" t="s">
        <v>300</v>
      </c>
      <c r="T2912">
        <v>500</v>
      </c>
      <c r="W2912">
        <v>5</v>
      </c>
      <c r="X2912" t="s">
        <v>1085</v>
      </c>
      <c r="AB2912" t="s">
        <v>1086</v>
      </c>
      <c r="AK2912">
        <v>0</v>
      </c>
      <c r="AL2912">
        <v>0</v>
      </c>
      <c r="AN2912" s="20">
        <v>45951</v>
      </c>
    </row>
    <row r="2913" spans="1:40" x14ac:dyDescent="0.25">
      <c r="A2913">
        <v>9266099</v>
      </c>
      <c r="B2913" t="s">
        <v>3964</v>
      </c>
      <c r="C2913" t="s">
        <v>621</v>
      </c>
      <c r="D2913" t="s">
        <v>58</v>
      </c>
      <c r="G2913" s="20">
        <v>42010</v>
      </c>
      <c r="H2913" t="s">
        <v>60</v>
      </c>
      <c r="I2913">
        <v>-11</v>
      </c>
      <c r="J2913" t="s">
        <v>1087</v>
      </c>
      <c r="L2913" t="s">
        <v>1083</v>
      </c>
      <c r="M2913">
        <v>8921458</v>
      </c>
      <c r="N2913" t="s">
        <v>92</v>
      </c>
      <c r="O2913" s="20">
        <v>45905</v>
      </c>
      <c r="P2913" t="s">
        <v>1084</v>
      </c>
      <c r="Q2913" s="20">
        <v>45905</v>
      </c>
      <c r="S2913" t="s">
        <v>776</v>
      </c>
      <c r="T2913">
        <v>500</v>
      </c>
      <c r="W2913">
        <v>5</v>
      </c>
      <c r="X2913" t="s">
        <v>1085</v>
      </c>
      <c r="AB2913" t="s">
        <v>1086</v>
      </c>
      <c r="AK2913">
        <v>0</v>
      </c>
      <c r="AL2913">
        <v>0</v>
      </c>
      <c r="AN2913" s="20">
        <v>45905</v>
      </c>
    </row>
    <row r="2914" spans="1:40" x14ac:dyDescent="0.25">
      <c r="A2914">
        <v>9259535</v>
      </c>
      <c r="B2914" t="s">
        <v>1019</v>
      </c>
      <c r="C2914" t="s">
        <v>1020</v>
      </c>
      <c r="D2914" t="s">
        <v>7</v>
      </c>
      <c r="E2914" t="s">
        <v>7</v>
      </c>
      <c r="G2914" s="20">
        <v>40198</v>
      </c>
      <c r="H2914" t="s">
        <v>482</v>
      </c>
      <c r="I2914">
        <v>-16</v>
      </c>
      <c r="J2914" t="s">
        <v>1087</v>
      </c>
      <c r="L2914" t="s">
        <v>1083</v>
      </c>
      <c r="M2914">
        <v>8920309</v>
      </c>
      <c r="N2914" t="s">
        <v>195</v>
      </c>
      <c r="O2914" s="20">
        <v>45845</v>
      </c>
      <c r="P2914" t="s">
        <v>1084</v>
      </c>
      <c r="Q2914" s="20">
        <v>44866</v>
      </c>
      <c r="R2914" s="20">
        <v>45805</v>
      </c>
      <c r="S2914" t="s">
        <v>300</v>
      </c>
      <c r="T2914">
        <v>1108</v>
      </c>
      <c r="W2914">
        <v>11</v>
      </c>
      <c r="X2914" t="s">
        <v>1085</v>
      </c>
      <c r="AB2914" t="s">
        <v>1086</v>
      </c>
      <c r="AK2914">
        <v>1</v>
      </c>
      <c r="AL2914">
        <v>0</v>
      </c>
      <c r="AN2914" s="20">
        <v>45845</v>
      </c>
    </row>
    <row r="2915" spans="1:40" x14ac:dyDescent="0.25">
      <c r="A2915">
        <v>9265914</v>
      </c>
      <c r="B2915" t="s">
        <v>3965</v>
      </c>
      <c r="C2915" t="s">
        <v>104</v>
      </c>
      <c r="D2915" t="s">
        <v>58</v>
      </c>
      <c r="G2915" s="20">
        <v>41675</v>
      </c>
      <c r="H2915" t="s">
        <v>412</v>
      </c>
      <c r="I2915">
        <v>-12</v>
      </c>
      <c r="J2915" t="s">
        <v>1087</v>
      </c>
      <c r="L2915" t="s">
        <v>1083</v>
      </c>
      <c r="M2915">
        <v>8921256</v>
      </c>
      <c r="N2915" t="s">
        <v>143</v>
      </c>
      <c r="O2915" s="20">
        <v>45899</v>
      </c>
      <c r="P2915" t="s">
        <v>1084</v>
      </c>
      <c r="Q2915" s="20">
        <v>45899</v>
      </c>
      <c r="S2915" t="s">
        <v>776</v>
      </c>
      <c r="T2915">
        <v>500</v>
      </c>
      <c r="W2915">
        <v>5</v>
      </c>
      <c r="X2915" t="s">
        <v>1085</v>
      </c>
      <c r="AB2915" t="s">
        <v>1086</v>
      </c>
      <c r="AK2915">
        <v>0</v>
      </c>
      <c r="AL2915">
        <v>0</v>
      </c>
      <c r="AN2915" s="20">
        <v>45899</v>
      </c>
    </row>
    <row r="2916" spans="1:40" x14ac:dyDescent="0.25">
      <c r="A2916">
        <v>9266929</v>
      </c>
      <c r="B2916" t="s">
        <v>3966</v>
      </c>
      <c r="C2916" t="s">
        <v>3967</v>
      </c>
      <c r="D2916" t="s">
        <v>58</v>
      </c>
      <c r="G2916" s="20">
        <v>41008</v>
      </c>
      <c r="H2916" t="s">
        <v>458</v>
      </c>
      <c r="I2916">
        <v>-14</v>
      </c>
      <c r="J2916" t="s">
        <v>1087</v>
      </c>
      <c r="L2916" t="s">
        <v>1083</v>
      </c>
      <c r="M2916">
        <v>8921458</v>
      </c>
      <c r="N2916" t="s">
        <v>92</v>
      </c>
      <c r="O2916" s="20">
        <v>45930</v>
      </c>
      <c r="P2916" t="s">
        <v>1084</v>
      </c>
      <c r="Q2916" s="20">
        <v>45930</v>
      </c>
      <c r="S2916" t="s">
        <v>776</v>
      </c>
      <c r="T2916">
        <v>500</v>
      </c>
      <c r="W2916">
        <v>5</v>
      </c>
      <c r="X2916" t="s">
        <v>1085</v>
      </c>
      <c r="AB2916" t="s">
        <v>1086</v>
      </c>
      <c r="AK2916">
        <v>0</v>
      </c>
      <c r="AL2916">
        <v>0</v>
      </c>
      <c r="AN2916" s="20">
        <v>45930</v>
      </c>
    </row>
    <row r="2917" spans="1:40" x14ac:dyDescent="0.25">
      <c r="A2917">
        <v>9266714</v>
      </c>
      <c r="B2917" t="s">
        <v>3968</v>
      </c>
      <c r="C2917" t="s">
        <v>3969</v>
      </c>
      <c r="D2917" t="s">
        <v>58</v>
      </c>
      <c r="G2917" s="20">
        <v>42401</v>
      </c>
      <c r="H2917" t="s">
        <v>1465</v>
      </c>
      <c r="I2917">
        <v>-10</v>
      </c>
      <c r="J2917" t="s">
        <v>1087</v>
      </c>
      <c r="L2917" t="s">
        <v>1083</v>
      </c>
      <c r="M2917">
        <v>8920646</v>
      </c>
      <c r="N2917" t="s">
        <v>175</v>
      </c>
      <c r="O2917" s="20">
        <v>45923</v>
      </c>
      <c r="P2917" t="s">
        <v>1084</v>
      </c>
      <c r="Q2917" s="20">
        <v>45923</v>
      </c>
      <c r="S2917" t="s">
        <v>776</v>
      </c>
      <c r="T2917">
        <v>500</v>
      </c>
      <c r="W2917">
        <v>5</v>
      </c>
      <c r="X2917" t="s">
        <v>1085</v>
      </c>
      <c r="AB2917" t="s">
        <v>1086</v>
      </c>
      <c r="AK2917">
        <v>0</v>
      </c>
      <c r="AL2917">
        <v>0</v>
      </c>
      <c r="AN2917" s="20">
        <v>45923</v>
      </c>
    </row>
    <row r="2918" spans="1:40" x14ac:dyDescent="0.25">
      <c r="A2918">
        <v>9255127</v>
      </c>
      <c r="B2918" t="s">
        <v>783</v>
      </c>
      <c r="C2918" t="s">
        <v>64</v>
      </c>
      <c r="D2918" t="s">
        <v>7</v>
      </c>
      <c r="E2918" t="s">
        <v>7</v>
      </c>
      <c r="G2918" s="20">
        <v>40958</v>
      </c>
      <c r="H2918" t="s">
        <v>458</v>
      </c>
      <c r="I2918">
        <v>-14</v>
      </c>
      <c r="J2918" t="s">
        <v>1087</v>
      </c>
      <c r="L2918" t="s">
        <v>1083</v>
      </c>
      <c r="M2918">
        <v>8920646</v>
      </c>
      <c r="N2918" t="s">
        <v>175</v>
      </c>
      <c r="O2918" s="20">
        <v>45900</v>
      </c>
      <c r="P2918" t="s">
        <v>1084</v>
      </c>
      <c r="Q2918" s="20">
        <v>43806</v>
      </c>
      <c r="S2918" t="s">
        <v>776</v>
      </c>
      <c r="T2918">
        <v>749</v>
      </c>
      <c r="W2918">
        <v>7</v>
      </c>
      <c r="X2918" t="s">
        <v>1085</v>
      </c>
      <c r="AA2918" s="20">
        <v>44516</v>
      </c>
      <c r="AB2918" t="s">
        <v>1086</v>
      </c>
      <c r="AK2918">
        <v>0</v>
      </c>
      <c r="AL2918">
        <v>0</v>
      </c>
      <c r="AN2918" s="20">
        <v>45900</v>
      </c>
    </row>
    <row r="2919" spans="1:40" x14ac:dyDescent="0.25">
      <c r="A2919">
        <v>9260364</v>
      </c>
      <c r="B2919" t="s">
        <v>1424</v>
      </c>
      <c r="C2919" t="s">
        <v>994</v>
      </c>
      <c r="D2919" t="s">
        <v>58</v>
      </c>
      <c r="E2919" t="s">
        <v>7</v>
      </c>
      <c r="G2919" s="20">
        <v>42184</v>
      </c>
      <c r="H2919" t="s">
        <v>60</v>
      </c>
      <c r="I2919">
        <v>-11</v>
      </c>
      <c r="J2919" t="s">
        <v>1087</v>
      </c>
      <c r="L2919" t="s">
        <v>1083</v>
      </c>
      <c r="M2919">
        <v>8920309</v>
      </c>
      <c r="N2919" t="s">
        <v>195</v>
      </c>
      <c r="O2919" s="20">
        <v>45845</v>
      </c>
      <c r="P2919" t="s">
        <v>1084</v>
      </c>
      <c r="Q2919" s="20">
        <v>45137</v>
      </c>
      <c r="S2919" t="s">
        <v>776</v>
      </c>
      <c r="T2919">
        <v>500</v>
      </c>
      <c r="W2919">
        <v>5</v>
      </c>
      <c r="X2919" t="s">
        <v>1085</v>
      </c>
      <c r="AB2919" t="s">
        <v>1086</v>
      </c>
      <c r="AK2919">
        <v>0</v>
      </c>
      <c r="AL2919">
        <v>0</v>
      </c>
      <c r="AN2919" s="20">
        <v>45845</v>
      </c>
    </row>
    <row r="2920" spans="1:40" x14ac:dyDescent="0.25">
      <c r="A2920">
        <v>9251653</v>
      </c>
      <c r="B2920" t="s">
        <v>1552</v>
      </c>
      <c r="C2920" t="s">
        <v>67</v>
      </c>
      <c r="D2920" t="s">
        <v>7</v>
      </c>
      <c r="E2920" t="s">
        <v>7</v>
      </c>
      <c r="G2920" s="20">
        <v>40279</v>
      </c>
      <c r="H2920" t="s">
        <v>482</v>
      </c>
      <c r="I2920">
        <v>-16</v>
      </c>
      <c r="J2920" t="s">
        <v>1087</v>
      </c>
      <c r="L2920" t="s">
        <v>1083</v>
      </c>
      <c r="M2920">
        <v>8921458</v>
      </c>
      <c r="N2920" t="s">
        <v>92</v>
      </c>
      <c r="O2920" s="20">
        <v>45903</v>
      </c>
      <c r="P2920" t="s">
        <v>1084</v>
      </c>
      <c r="Q2920" s="20">
        <v>43012</v>
      </c>
      <c r="S2920" t="s">
        <v>776</v>
      </c>
      <c r="T2920">
        <v>1926</v>
      </c>
      <c r="W2920">
        <v>19</v>
      </c>
      <c r="X2920" t="s">
        <v>1085</v>
      </c>
      <c r="AA2920" s="20">
        <v>45839</v>
      </c>
      <c r="AB2920" t="s">
        <v>1086</v>
      </c>
      <c r="AK2920">
        <v>0</v>
      </c>
      <c r="AL2920">
        <v>0</v>
      </c>
      <c r="AN2920" s="20">
        <v>45903</v>
      </c>
    </row>
    <row r="2921" spans="1:40" x14ac:dyDescent="0.25">
      <c r="A2921">
        <v>9255592</v>
      </c>
      <c r="B2921" t="s">
        <v>1552</v>
      </c>
      <c r="C2921" t="s">
        <v>97</v>
      </c>
      <c r="D2921" t="s">
        <v>7</v>
      </c>
      <c r="E2921" t="s">
        <v>7</v>
      </c>
      <c r="G2921" s="20">
        <v>41782</v>
      </c>
      <c r="H2921" t="s">
        <v>412</v>
      </c>
      <c r="I2921">
        <v>-12</v>
      </c>
      <c r="J2921" t="s">
        <v>1087</v>
      </c>
      <c r="L2921" t="s">
        <v>1083</v>
      </c>
      <c r="M2921">
        <v>8921458</v>
      </c>
      <c r="N2921" t="s">
        <v>92</v>
      </c>
      <c r="O2921" s="20">
        <v>45903</v>
      </c>
      <c r="P2921" t="s">
        <v>1084</v>
      </c>
      <c r="Q2921" s="20">
        <v>44083</v>
      </c>
      <c r="S2921" t="s">
        <v>776</v>
      </c>
      <c r="T2921">
        <v>689</v>
      </c>
      <c r="W2921">
        <v>6</v>
      </c>
      <c r="X2921" t="s">
        <v>1085</v>
      </c>
      <c r="AB2921" t="s">
        <v>1086</v>
      </c>
      <c r="AK2921">
        <v>0</v>
      </c>
      <c r="AL2921">
        <v>0</v>
      </c>
      <c r="AN2921" s="20">
        <v>45903</v>
      </c>
    </row>
    <row r="2922" spans="1:40" x14ac:dyDescent="0.25">
      <c r="A2922">
        <v>9264739</v>
      </c>
      <c r="B2922" t="s">
        <v>2447</v>
      </c>
      <c r="C2922" t="s">
        <v>523</v>
      </c>
      <c r="D2922" t="s">
        <v>58</v>
      </c>
      <c r="E2922" t="s">
        <v>58</v>
      </c>
      <c r="G2922" s="20">
        <v>41814</v>
      </c>
      <c r="H2922" t="s">
        <v>412</v>
      </c>
      <c r="I2922">
        <v>-12</v>
      </c>
      <c r="J2922" t="s">
        <v>1087</v>
      </c>
      <c r="L2922" t="s">
        <v>1083</v>
      </c>
      <c r="M2922">
        <v>8920063</v>
      </c>
      <c r="N2922" t="s">
        <v>232</v>
      </c>
      <c r="O2922" s="20">
        <v>45841</v>
      </c>
      <c r="P2922" t="s">
        <v>1084</v>
      </c>
      <c r="Q2922" s="20">
        <v>45586</v>
      </c>
      <c r="S2922" t="s">
        <v>776</v>
      </c>
      <c r="T2922">
        <v>500</v>
      </c>
      <c r="W2922">
        <v>5</v>
      </c>
      <c r="X2922" t="s">
        <v>1085</v>
      </c>
      <c r="AB2922" t="s">
        <v>1086</v>
      </c>
      <c r="AK2922">
        <v>0</v>
      </c>
      <c r="AL2922">
        <v>0</v>
      </c>
      <c r="AN2922" s="20">
        <v>45841</v>
      </c>
    </row>
    <row r="2923" spans="1:40" x14ac:dyDescent="0.25">
      <c r="A2923">
        <v>9266298</v>
      </c>
      <c r="B2923" t="s">
        <v>3970</v>
      </c>
      <c r="C2923" t="s">
        <v>3971</v>
      </c>
      <c r="D2923" t="s">
        <v>58</v>
      </c>
      <c r="G2923" s="20">
        <v>42766</v>
      </c>
      <c r="H2923" t="s">
        <v>58</v>
      </c>
      <c r="I2923">
        <v>-9</v>
      </c>
      <c r="J2923" t="s">
        <v>1087</v>
      </c>
      <c r="L2923" t="s">
        <v>1083</v>
      </c>
      <c r="M2923">
        <v>8920309</v>
      </c>
      <c r="N2923" t="s">
        <v>195</v>
      </c>
      <c r="O2923" s="20">
        <v>45909</v>
      </c>
      <c r="P2923" t="s">
        <v>1084</v>
      </c>
      <c r="Q2923" s="20">
        <v>45909</v>
      </c>
      <c r="S2923" t="s">
        <v>776</v>
      </c>
      <c r="T2923">
        <v>500</v>
      </c>
      <c r="W2923">
        <v>5</v>
      </c>
      <c r="X2923" t="s">
        <v>1085</v>
      </c>
      <c r="AB2923" t="s">
        <v>1086</v>
      </c>
      <c r="AK2923">
        <v>0</v>
      </c>
      <c r="AL2923">
        <v>0</v>
      </c>
      <c r="AN2923" s="20">
        <v>45909</v>
      </c>
    </row>
    <row r="2924" spans="1:40" x14ac:dyDescent="0.25">
      <c r="A2924">
        <v>9266365</v>
      </c>
      <c r="B2924" t="s">
        <v>3972</v>
      </c>
      <c r="C2924" t="s">
        <v>456</v>
      </c>
      <c r="D2924" t="s">
        <v>58</v>
      </c>
      <c r="G2924" s="20">
        <v>41976</v>
      </c>
      <c r="H2924" t="s">
        <v>412</v>
      </c>
      <c r="I2924">
        <v>-12</v>
      </c>
      <c r="J2924" t="s">
        <v>1087</v>
      </c>
      <c r="L2924" t="s">
        <v>1083</v>
      </c>
      <c r="M2924">
        <v>8920025</v>
      </c>
      <c r="N2924" t="s">
        <v>255</v>
      </c>
      <c r="O2924" s="20">
        <v>45911</v>
      </c>
      <c r="P2924" t="s">
        <v>1084</v>
      </c>
      <c r="Q2924" s="20">
        <v>45911</v>
      </c>
      <c r="S2924" t="s">
        <v>776</v>
      </c>
      <c r="T2924">
        <v>500</v>
      </c>
      <c r="W2924">
        <v>5</v>
      </c>
      <c r="X2924" t="s">
        <v>1085</v>
      </c>
      <c r="AB2924" t="s">
        <v>1086</v>
      </c>
      <c r="AK2924">
        <v>0</v>
      </c>
      <c r="AL2924">
        <v>0</v>
      </c>
      <c r="AN2924" s="20">
        <v>45911</v>
      </c>
    </row>
    <row r="2925" spans="1:40" x14ac:dyDescent="0.25">
      <c r="A2925">
        <v>9262893</v>
      </c>
      <c r="B2925" t="s">
        <v>2448</v>
      </c>
      <c r="C2925" t="s">
        <v>445</v>
      </c>
      <c r="D2925" t="s">
        <v>58</v>
      </c>
      <c r="E2925" t="s">
        <v>58</v>
      </c>
      <c r="G2925" s="20">
        <v>41091</v>
      </c>
      <c r="H2925" t="s">
        <v>458</v>
      </c>
      <c r="I2925">
        <v>-14</v>
      </c>
      <c r="J2925" t="s">
        <v>1087</v>
      </c>
      <c r="L2925" t="s">
        <v>1083</v>
      </c>
      <c r="M2925">
        <v>8920063</v>
      </c>
      <c r="N2925" t="s">
        <v>232</v>
      </c>
      <c r="O2925" s="20">
        <v>45901</v>
      </c>
      <c r="P2925" t="s">
        <v>1084</v>
      </c>
      <c r="Q2925" s="20">
        <v>45543</v>
      </c>
      <c r="S2925" t="s">
        <v>776</v>
      </c>
      <c r="T2925">
        <v>500</v>
      </c>
      <c r="W2925">
        <v>5</v>
      </c>
      <c r="X2925" t="s">
        <v>1085</v>
      </c>
      <c r="AB2925" t="s">
        <v>1086</v>
      </c>
      <c r="AK2925">
        <v>0</v>
      </c>
      <c r="AL2925">
        <v>0</v>
      </c>
      <c r="AN2925" s="20">
        <v>45901</v>
      </c>
    </row>
    <row r="2926" spans="1:40" x14ac:dyDescent="0.25">
      <c r="A2926">
        <v>9265631</v>
      </c>
      <c r="B2926" t="s">
        <v>3973</v>
      </c>
      <c r="C2926" t="s">
        <v>3974</v>
      </c>
      <c r="D2926" t="s">
        <v>58</v>
      </c>
      <c r="G2926" s="20">
        <v>42652</v>
      </c>
      <c r="H2926" t="s">
        <v>1465</v>
      </c>
      <c r="I2926">
        <v>-10</v>
      </c>
      <c r="J2926" t="s">
        <v>1087</v>
      </c>
      <c r="L2926" t="s">
        <v>1083</v>
      </c>
      <c r="M2926">
        <v>8920309</v>
      </c>
      <c r="N2926" t="s">
        <v>195</v>
      </c>
      <c r="O2926" s="20">
        <v>45846</v>
      </c>
      <c r="P2926" t="s">
        <v>1084</v>
      </c>
      <c r="Q2926" s="20">
        <v>45846</v>
      </c>
      <c r="S2926" t="s">
        <v>776</v>
      </c>
      <c r="T2926">
        <v>500</v>
      </c>
      <c r="W2926">
        <v>5</v>
      </c>
      <c r="X2926" t="s">
        <v>1085</v>
      </c>
      <c r="AB2926" t="s">
        <v>1089</v>
      </c>
      <c r="AK2926">
        <v>0</v>
      </c>
      <c r="AL2926">
        <v>0</v>
      </c>
      <c r="AN2926" s="20">
        <v>45846</v>
      </c>
    </row>
    <row r="2927" spans="1:40" x14ac:dyDescent="0.25">
      <c r="A2927">
        <v>9260554</v>
      </c>
      <c r="B2927" t="s">
        <v>1425</v>
      </c>
      <c r="C2927" t="s">
        <v>435</v>
      </c>
      <c r="D2927" t="s">
        <v>58</v>
      </c>
      <c r="E2927" t="s">
        <v>7</v>
      </c>
      <c r="G2927" s="20">
        <v>40604</v>
      </c>
      <c r="H2927" t="s">
        <v>468</v>
      </c>
      <c r="I2927">
        <v>-15</v>
      </c>
      <c r="J2927" t="s">
        <v>1087</v>
      </c>
      <c r="L2927" t="s">
        <v>1083</v>
      </c>
      <c r="M2927">
        <v>8921256</v>
      </c>
      <c r="N2927" t="s">
        <v>143</v>
      </c>
      <c r="O2927" s="20">
        <v>45904</v>
      </c>
      <c r="P2927" t="s">
        <v>1084</v>
      </c>
      <c r="Q2927" s="20">
        <v>45175</v>
      </c>
      <c r="S2927" t="s">
        <v>776</v>
      </c>
      <c r="T2927">
        <v>500</v>
      </c>
      <c r="W2927">
        <v>5</v>
      </c>
      <c r="X2927" t="s">
        <v>1085</v>
      </c>
      <c r="AB2927" t="s">
        <v>1086</v>
      </c>
      <c r="AK2927">
        <v>0</v>
      </c>
      <c r="AL2927">
        <v>0</v>
      </c>
      <c r="AN2927" s="20">
        <v>45904</v>
      </c>
    </row>
    <row r="2928" spans="1:40" x14ac:dyDescent="0.25">
      <c r="A2928">
        <v>9264993</v>
      </c>
      <c r="B2928" t="s">
        <v>2655</v>
      </c>
      <c r="C2928" t="s">
        <v>170</v>
      </c>
      <c r="D2928" t="s">
        <v>58</v>
      </c>
      <c r="E2928" t="s">
        <v>58</v>
      </c>
      <c r="G2928" s="20">
        <v>42264</v>
      </c>
      <c r="H2928" t="s">
        <v>60</v>
      </c>
      <c r="I2928">
        <v>-11</v>
      </c>
      <c r="J2928" t="s">
        <v>1087</v>
      </c>
      <c r="L2928" t="s">
        <v>1083</v>
      </c>
      <c r="M2928">
        <v>8920049</v>
      </c>
      <c r="N2928" t="s">
        <v>235</v>
      </c>
      <c r="O2928" s="20">
        <v>45952</v>
      </c>
      <c r="P2928" t="s">
        <v>1084</v>
      </c>
      <c r="Q2928" s="20">
        <v>45609</v>
      </c>
      <c r="S2928" t="s">
        <v>776</v>
      </c>
      <c r="T2928">
        <v>500</v>
      </c>
      <c r="W2928">
        <v>5</v>
      </c>
      <c r="X2928" t="s">
        <v>1085</v>
      </c>
      <c r="AB2928" t="s">
        <v>1086</v>
      </c>
      <c r="AK2928">
        <v>0</v>
      </c>
      <c r="AL2928">
        <v>0</v>
      </c>
      <c r="AN2928" s="20">
        <v>45952</v>
      </c>
    </row>
    <row r="2929" spans="1:40" x14ac:dyDescent="0.25">
      <c r="A2929">
        <v>9253129</v>
      </c>
      <c r="B2929" t="s">
        <v>393</v>
      </c>
      <c r="C2929" t="s">
        <v>225</v>
      </c>
      <c r="D2929" t="s">
        <v>58</v>
      </c>
      <c r="E2929" t="s">
        <v>58</v>
      </c>
      <c r="G2929" s="20">
        <v>40526</v>
      </c>
      <c r="H2929" t="s">
        <v>482</v>
      </c>
      <c r="I2929">
        <v>-16</v>
      </c>
      <c r="J2929" t="s">
        <v>1087</v>
      </c>
      <c r="L2929" t="s">
        <v>1083</v>
      </c>
      <c r="M2929">
        <v>8920075</v>
      </c>
      <c r="N2929" t="s">
        <v>57</v>
      </c>
      <c r="O2929" s="20">
        <v>45926</v>
      </c>
      <c r="P2929" t="s">
        <v>1084</v>
      </c>
      <c r="Q2929" s="20">
        <v>43382</v>
      </c>
      <c r="S2929" t="s">
        <v>776</v>
      </c>
      <c r="T2929">
        <v>500</v>
      </c>
      <c r="W2929">
        <v>5</v>
      </c>
      <c r="X2929" t="s">
        <v>1085</v>
      </c>
      <c r="AB2929" t="s">
        <v>1086</v>
      </c>
      <c r="AK2929">
        <v>0</v>
      </c>
      <c r="AL2929">
        <v>0</v>
      </c>
      <c r="AN2929" s="20">
        <v>45926</v>
      </c>
    </row>
    <row r="2930" spans="1:40" x14ac:dyDescent="0.25">
      <c r="A2930">
        <v>9257174</v>
      </c>
      <c r="B2930" t="s">
        <v>1553</v>
      </c>
      <c r="C2930" t="s">
        <v>68</v>
      </c>
      <c r="D2930" t="s">
        <v>7</v>
      </c>
      <c r="E2930" t="s">
        <v>7</v>
      </c>
      <c r="G2930" s="20">
        <v>41910</v>
      </c>
      <c r="H2930" t="s">
        <v>412</v>
      </c>
      <c r="I2930">
        <v>-12</v>
      </c>
      <c r="J2930" t="s">
        <v>1087</v>
      </c>
      <c r="L2930" t="s">
        <v>1083</v>
      </c>
      <c r="M2930">
        <v>8920075</v>
      </c>
      <c r="N2930" t="s">
        <v>57</v>
      </c>
      <c r="O2930" s="20">
        <v>45915</v>
      </c>
      <c r="P2930" t="s">
        <v>1084</v>
      </c>
      <c r="Q2930" s="20">
        <v>44488</v>
      </c>
      <c r="S2930" t="s">
        <v>776</v>
      </c>
      <c r="T2930">
        <v>500</v>
      </c>
      <c r="W2930">
        <v>5</v>
      </c>
      <c r="X2930" t="s">
        <v>1085</v>
      </c>
      <c r="AB2930" t="s">
        <v>1086</v>
      </c>
      <c r="AK2930">
        <v>0</v>
      </c>
      <c r="AL2930">
        <v>0</v>
      </c>
      <c r="AN2930" s="20">
        <v>45915</v>
      </c>
    </row>
    <row r="2931" spans="1:40" x14ac:dyDescent="0.25">
      <c r="A2931">
        <v>9254777</v>
      </c>
      <c r="B2931" t="s">
        <v>532</v>
      </c>
      <c r="C2931" t="s">
        <v>533</v>
      </c>
      <c r="D2931" t="s">
        <v>58</v>
      </c>
      <c r="E2931" t="s">
        <v>58</v>
      </c>
      <c r="G2931" s="20">
        <v>40607</v>
      </c>
      <c r="H2931" t="s">
        <v>468</v>
      </c>
      <c r="I2931">
        <v>-15</v>
      </c>
      <c r="J2931" t="s">
        <v>1082</v>
      </c>
      <c r="L2931" t="s">
        <v>1083</v>
      </c>
      <c r="M2931">
        <v>8920309</v>
      </c>
      <c r="N2931" t="s">
        <v>195</v>
      </c>
      <c r="O2931" s="20">
        <v>45845</v>
      </c>
      <c r="P2931" t="s">
        <v>1084</v>
      </c>
      <c r="Q2931" s="20">
        <v>43746</v>
      </c>
      <c r="S2931" t="s">
        <v>776</v>
      </c>
      <c r="T2931">
        <v>500</v>
      </c>
      <c r="W2931">
        <v>5</v>
      </c>
      <c r="X2931" t="s">
        <v>1085</v>
      </c>
      <c r="AB2931" t="s">
        <v>1086</v>
      </c>
      <c r="AK2931">
        <v>0</v>
      </c>
      <c r="AL2931">
        <v>0</v>
      </c>
      <c r="AN2931" s="20">
        <v>45845</v>
      </c>
    </row>
    <row r="2932" spans="1:40" x14ac:dyDescent="0.25">
      <c r="A2932">
        <v>9259962</v>
      </c>
      <c r="B2932" t="s">
        <v>1128</v>
      </c>
      <c r="C2932" t="s">
        <v>81</v>
      </c>
      <c r="D2932" t="s">
        <v>7</v>
      </c>
      <c r="E2932" t="s">
        <v>7</v>
      </c>
      <c r="G2932" s="20">
        <v>41428</v>
      </c>
      <c r="H2932" t="s">
        <v>443</v>
      </c>
      <c r="I2932">
        <v>-13</v>
      </c>
      <c r="J2932" t="s">
        <v>1087</v>
      </c>
      <c r="L2932" t="s">
        <v>1083</v>
      </c>
      <c r="M2932">
        <v>8920049</v>
      </c>
      <c r="N2932" t="s">
        <v>235</v>
      </c>
      <c r="O2932" s="20">
        <v>45915</v>
      </c>
      <c r="P2932" t="s">
        <v>1084</v>
      </c>
      <c r="Q2932" s="20">
        <v>44903</v>
      </c>
      <c r="S2932" t="s">
        <v>776</v>
      </c>
      <c r="T2932">
        <v>500</v>
      </c>
      <c r="W2932">
        <v>5</v>
      </c>
      <c r="X2932" t="s">
        <v>1085</v>
      </c>
      <c r="AB2932" t="s">
        <v>1086</v>
      </c>
      <c r="AK2932">
        <v>0</v>
      </c>
      <c r="AL2932">
        <v>0</v>
      </c>
      <c r="AN2932" s="20">
        <v>45915</v>
      </c>
    </row>
    <row r="2933" spans="1:40" x14ac:dyDescent="0.25">
      <c r="A2933">
        <v>9261767</v>
      </c>
      <c r="B2933" t="s">
        <v>1594</v>
      </c>
      <c r="C2933" t="s">
        <v>114</v>
      </c>
      <c r="D2933" t="s">
        <v>7</v>
      </c>
      <c r="E2933" t="s">
        <v>7</v>
      </c>
      <c r="G2933" s="20">
        <v>41514</v>
      </c>
      <c r="H2933" t="s">
        <v>443</v>
      </c>
      <c r="I2933">
        <v>-13</v>
      </c>
      <c r="J2933" t="s">
        <v>1087</v>
      </c>
      <c r="L2933" t="s">
        <v>1083</v>
      </c>
      <c r="M2933">
        <v>8921190</v>
      </c>
      <c r="N2933" t="s">
        <v>149</v>
      </c>
      <c r="O2933" s="20">
        <v>45874</v>
      </c>
      <c r="P2933" t="s">
        <v>1084</v>
      </c>
      <c r="Q2933" s="20">
        <v>45243</v>
      </c>
      <c r="S2933" t="s">
        <v>776</v>
      </c>
      <c r="T2933">
        <v>505</v>
      </c>
      <c r="W2933">
        <v>5</v>
      </c>
      <c r="X2933" t="s">
        <v>1085</v>
      </c>
      <c r="AB2933" t="s">
        <v>1086</v>
      </c>
      <c r="AK2933">
        <v>1</v>
      </c>
      <c r="AL2933">
        <v>0</v>
      </c>
      <c r="AN2933" s="20">
        <v>45874</v>
      </c>
    </row>
    <row r="2934" spans="1:40" x14ac:dyDescent="0.25">
      <c r="A2934">
        <v>9261103</v>
      </c>
      <c r="B2934" t="s">
        <v>1426</v>
      </c>
      <c r="C2934" t="s">
        <v>118</v>
      </c>
      <c r="D2934" t="s">
        <v>58</v>
      </c>
      <c r="E2934" t="s">
        <v>58</v>
      </c>
      <c r="G2934" s="20">
        <v>39998</v>
      </c>
      <c r="H2934" t="s">
        <v>487</v>
      </c>
      <c r="I2934">
        <v>-17</v>
      </c>
      <c r="J2934" t="s">
        <v>1087</v>
      </c>
      <c r="L2934" t="s">
        <v>1083</v>
      </c>
      <c r="M2934">
        <v>8920111</v>
      </c>
      <c r="N2934" t="s">
        <v>212</v>
      </c>
      <c r="O2934" s="20">
        <v>45968</v>
      </c>
      <c r="P2934" t="s">
        <v>1084</v>
      </c>
      <c r="Q2934" s="20">
        <v>45197</v>
      </c>
      <c r="S2934" t="s">
        <v>776</v>
      </c>
      <c r="T2934">
        <v>500</v>
      </c>
      <c r="W2934">
        <v>5</v>
      </c>
      <c r="X2934" t="s">
        <v>1085</v>
      </c>
      <c r="AB2934" t="s">
        <v>1086</v>
      </c>
      <c r="AK2934">
        <v>0</v>
      </c>
      <c r="AL2934">
        <v>0</v>
      </c>
      <c r="AN2934" s="20">
        <v>45968</v>
      </c>
    </row>
    <row r="2935" spans="1:40" x14ac:dyDescent="0.25">
      <c r="A2935">
        <v>9261240</v>
      </c>
      <c r="B2935" t="s">
        <v>1427</v>
      </c>
      <c r="C2935" t="s">
        <v>146</v>
      </c>
      <c r="D2935" t="s">
        <v>7</v>
      </c>
      <c r="E2935" t="s">
        <v>7</v>
      </c>
      <c r="G2935" s="20">
        <v>40089</v>
      </c>
      <c r="H2935" t="s">
        <v>487</v>
      </c>
      <c r="I2935">
        <v>-17</v>
      </c>
      <c r="J2935" t="s">
        <v>1087</v>
      </c>
      <c r="L2935" t="s">
        <v>1083</v>
      </c>
      <c r="M2935">
        <v>8920049</v>
      </c>
      <c r="N2935" t="s">
        <v>235</v>
      </c>
      <c r="O2935" s="20">
        <v>45915</v>
      </c>
      <c r="P2935" t="s">
        <v>1084</v>
      </c>
      <c r="Q2935" s="20">
        <v>45202</v>
      </c>
      <c r="S2935" t="s">
        <v>776</v>
      </c>
      <c r="T2935">
        <v>500</v>
      </c>
      <c r="W2935">
        <v>5</v>
      </c>
      <c r="X2935" t="s">
        <v>1085</v>
      </c>
      <c r="AB2935" t="s">
        <v>1086</v>
      </c>
      <c r="AK2935">
        <v>0</v>
      </c>
      <c r="AL2935">
        <v>0</v>
      </c>
      <c r="AN2935" s="20">
        <v>45915</v>
      </c>
    </row>
    <row r="2936" spans="1:40" x14ac:dyDescent="0.25">
      <c r="A2936">
        <v>9265838</v>
      </c>
      <c r="B2936" t="s">
        <v>2449</v>
      </c>
      <c r="C2936" t="s">
        <v>111</v>
      </c>
      <c r="D2936" t="s">
        <v>58</v>
      </c>
      <c r="G2936" s="20">
        <v>41397</v>
      </c>
      <c r="H2936" t="s">
        <v>443</v>
      </c>
      <c r="I2936">
        <v>-13</v>
      </c>
      <c r="J2936" t="s">
        <v>1082</v>
      </c>
      <c r="L2936" t="s">
        <v>1083</v>
      </c>
      <c r="M2936">
        <v>8920646</v>
      </c>
      <c r="N2936" t="s">
        <v>175</v>
      </c>
      <c r="O2936" s="20">
        <v>45877</v>
      </c>
      <c r="P2936" t="s">
        <v>1084</v>
      </c>
      <c r="Q2936" s="20">
        <v>45877</v>
      </c>
      <c r="S2936" t="s">
        <v>776</v>
      </c>
      <c r="T2936">
        <v>500</v>
      </c>
      <c r="W2936">
        <v>5</v>
      </c>
      <c r="X2936" t="s">
        <v>1085</v>
      </c>
      <c r="AB2936" t="s">
        <v>1086</v>
      </c>
      <c r="AK2936">
        <v>0</v>
      </c>
      <c r="AL2936">
        <v>0</v>
      </c>
      <c r="AN2936" s="20">
        <v>45877</v>
      </c>
    </row>
    <row r="2937" spans="1:40" x14ac:dyDescent="0.25">
      <c r="A2937">
        <v>9262428</v>
      </c>
      <c r="B2937" t="s">
        <v>2450</v>
      </c>
      <c r="C2937" t="s">
        <v>62</v>
      </c>
      <c r="D2937" t="s">
        <v>7</v>
      </c>
      <c r="E2937" t="s">
        <v>58</v>
      </c>
      <c r="G2937" s="20">
        <v>41245</v>
      </c>
      <c r="H2937" t="s">
        <v>458</v>
      </c>
      <c r="I2937">
        <v>-14</v>
      </c>
      <c r="J2937" t="s">
        <v>1087</v>
      </c>
      <c r="L2937" t="s">
        <v>1083</v>
      </c>
      <c r="M2937">
        <v>8920018</v>
      </c>
      <c r="N2937" t="s">
        <v>259</v>
      </c>
      <c r="O2937" s="20">
        <v>46005</v>
      </c>
      <c r="P2937" t="s">
        <v>1084</v>
      </c>
      <c r="Q2937" s="20">
        <v>45515</v>
      </c>
      <c r="S2937" t="s">
        <v>776</v>
      </c>
      <c r="T2937">
        <v>500</v>
      </c>
      <c r="W2937">
        <v>5</v>
      </c>
      <c r="X2937" t="s">
        <v>1085</v>
      </c>
      <c r="AB2937" t="s">
        <v>1086</v>
      </c>
      <c r="AK2937">
        <v>0</v>
      </c>
      <c r="AL2937">
        <v>0</v>
      </c>
      <c r="AN2937" s="20">
        <v>46005</v>
      </c>
    </row>
    <row r="2938" spans="1:40" x14ac:dyDescent="0.25">
      <c r="A2938">
        <v>9266968</v>
      </c>
      <c r="B2938" t="s">
        <v>3975</v>
      </c>
      <c r="C2938" t="s">
        <v>78</v>
      </c>
      <c r="D2938" t="s">
        <v>58</v>
      </c>
      <c r="G2938" s="20">
        <v>42341</v>
      </c>
      <c r="H2938" t="s">
        <v>60</v>
      </c>
      <c r="I2938">
        <v>-11</v>
      </c>
      <c r="J2938" t="s">
        <v>1087</v>
      </c>
      <c r="L2938" t="s">
        <v>1083</v>
      </c>
      <c r="M2938">
        <v>8920389</v>
      </c>
      <c r="N2938" t="s">
        <v>184</v>
      </c>
      <c r="O2938" s="20">
        <v>45932</v>
      </c>
      <c r="P2938" t="s">
        <v>1084</v>
      </c>
      <c r="Q2938" s="20">
        <v>45932</v>
      </c>
      <c r="S2938" t="s">
        <v>776</v>
      </c>
      <c r="T2938">
        <v>500</v>
      </c>
      <c r="W2938">
        <v>5</v>
      </c>
      <c r="X2938" t="s">
        <v>1085</v>
      </c>
      <c r="AB2938" t="s">
        <v>1086</v>
      </c>
      <c r="AK2938">
        <v>0</v>
      </c>
      <c r="AL2938">
        <v>0</v>
      </c>
      <c r="AN2938" s="20">
        <v>45932</v>
      </c>
    </row>
    <row r="2939" spans="1:40" x14ac:dyDescent="0.25">
      <c r="A2939">
        <v>9260492</v>
      </c>
      <c r="B2939" t="s">
        <v>1428</v>
      </c>
      <c r="C2939" t="s">
        <v>63</v>
      </c>
      <c r="D2939" t="s">
        <v>7</v>
      </c>
      <c r="E2939" t="s">
        <v>7</v>
      </c>
      <c r="G2939" s="20">
        <v>41070</v>
      </c>
      <c r="H2939" t="s">
        <v>458</v>
      </c>
      <c r="I2939">
        <v>-14</v>
      </c>
      <c r="J2939" t="s">
        <v>1087</v>
      </c>
      <c r="L2939" t="s">
        <v>1083</v>
      </c>
      <c r="M2939">
        <v>8921256</v>
      </c>
      <c r="N2939" t="s">
        <v>143</v>
      </c>
      <c r="O2939" s="20">
        <v>45907</v>
      </c>
      <c r="P2939" t="s">
        <v>1084</v>
      </c>
      <c r="Q2939" s="20">
        <v>45173</v>
      </c>
      <c r="S2939" t="s">
        <v>776</v>
      </c>
      <c r="T2939">
        <v>500</v>
      </c>
      <c r="W2939">
        <v>5</v>
      </c>
      <c r="X2939" t="s">
        <v>1085</v>
      </c>
      <c r="AB2939" t="s">
        <v>1086</v>
      </c>
      <c r="AK2939">
        <v>0</v>
      </c>
      <c r="AL2939">
        <v>0</v>
      </c>
      <c r="AN2939" s="20">
        <v>45907</v>
      </c>
    </row>
    <row r="2940" spans="1:40" x14ac:dyDescent="0.25">
      <c r="A2940">
        <v>9265726</v>
      </c>
      <c r="B2940" t="s">
        <v>3976</v>
      </c>
      <c r="C2940" t="s">
        <v>68</v>
      </c>
      <c r="D2940" t="s">
        <v>58</v>
      </c>
      <c r="G2940" s="20">
        <v>42336</v>
      </c>
      <c r="H2940" t="s">
        <v>60</v>
      </c>
      <c r="I2940">
        <v>-11</v>
      </c>
      <c r="J2940" t="s">
        <v>1087</v>
      </c>
      <c r="L2940" t="s">
        <v>1083</v>
      </c>
      <c r="M2940">
        <v>8920031</v>
      </c>
      <c r="N2940" t="s">
        <v>241</v>
      </c>
      <c r="O2940" s="20">
        <v>45855</v>
      </c>
      <c r="P2940" t="s">
        <v>1084</v>
      </c>
      <c r="Q2940" s="20">
        <v>45855</v>
      </c>
      <c r="S2940" t="s">
        <v>776</v>
      </c>
      <c r="T2940">
        <v>500</v>
      </c>
      <c r="W2940">
        <v>5</v>
      </c>
      <c r="X2940" t="s">
        <v>1085</v>
      </c>
      <c r="AB2940" t="s">
        <v>1086</v>
      </c>
      <c r="AK2940">
        <v>0</v>
      </c>
      <c r="AL2940">
        <v>0</v>
      </c>
      <c r="AN2940" s="20">
        <v>45855</v>
      </c>
    </row>
    <row r="2941" spans="1:40" x14ac:dyDescent="0.25">
      <c r="A2941">
        <v>9265445</v>
      </c>
      <c r="B2941" t="s">
        <v>2707</v>
      </c>
      <c r="C2941" t="s">
        <v>404</v>
      </c>
      <c r="D2941" t="s">
        <v>7</v>
      </c>
      <c r="E2941" t="s">
        <v>58</v>
      </c>
      <c r="G2941" s="20">
        <v>41816</v>
      </c>
      <c r="H2941" t="s">
        <v>412</v>
      </c>
      <c r="I2941">
        <v>-12</v>
      </c>
      <c r="J2941" t="s">
        <v>1082</v>
      </c>
      <c r="L2941" t="s">
        <v>1083</v>
      </c>
      <c r="M2941">
        <v>8920309</v>
      </c>
      <c r="N2941" t="s">
        <v>195</v>
      </c>
      <c r="O2941" s="20">
        <v>45977</v>
      </c>
      <c r="P2941" t="s">
        <v>1084</v>
      </c>
      <c r="Q2941" s="20">
        <v>45740</v>
      </c>
      <c r="S2941" t="s">
        <v>776</v>
      </c>
      <c r="T2941">
        <v>500</v>
      </c>
      <c r="W2941">
        <v>5</v>
      </c>
      <c r="X2941" t="s">
        <v>1085</v>
      </c>
      <c r="AB2941" t="s">
        <v>1086</v>
      </c>
      <c r="AK2941">
        <v>0</v>
      </c>
      <c r="AL2941">
        <v>0</v>
      </c>
      <c r="AN2941" s="20">
        <v>45845</v>
      </c>
    </row>
    <row r="2942" spans="1:40" x14ac:dyDescent="0.25">
      <c r="A2942">
        <v>9254452</v>
      </c>
      <c r="B2942" t="s">
        <v>569</v>
      </c>
      <c r="C2942" t="s">
        <v>236</v>
      </c>
      <c r="D2942" t="s">
        <v>7</v>
      </c>
      <c r="E2942" t="s">
        <v>7</v>
      </c>
      <c r="G2942" s="20">
        <v>40933</v>
      </c>
      <c r="H2942" t="s">
        <v>458</v>
      </c>
      <c r="I2942">
        <v>-14</v>
      </c>
      <c r="J2942" t="s">
        <v>1087</v>
      </c>
      <c r="L2942" t="s">
        <v>1083</v>
      </c>
      <c r="M2942">
        <v>8920234</v>
      </c>
      <c r="N2942" t="s">
        <v>208</v>
      </c>
      <c r="O2942" s="20">
        <v>45908</v>
      </c>
      <c r="P2942" t="s">
        <v>1084</v>
      </c>
      <c r="Q2942" s="20">
        <v>43729</v>
      </c>
      <c r="S2942" t="s">
        <v>776</v>
      </c>
      <c r="T2942">
        <v>652</v>
      </c>
      <c r="W2942">
        <v>6</v>
      </c>
      <c r="X2942" t="s">
        <v>1085</v>
      </c>
      <c r="AB2942" t="s">
        <v>1086</v>
      </c>
      <c r="AK2942">
        <v>1</v>
      </c>
      <c r="AL2942">
        <v>0</v>
      </c>
    </row>
    <row r="2943" spans="1:40" x14ac:dyDescent="0.25">
      <c r="A2943">
        <v>9267117</v>
      </c>
      <c r="B2943" t="s">
        <v>3977</v>
      </c>
      <c r="C2943" t="s">
        <v>239</v>
      </c>
      <c r="D2943" t="s">
        <v>58</v>
      </c>
      <c r="G2943" s="20">
        <v>43295</v>
      </c>
      <c r="H2943" t="s">
        <v>58</v>
      </c>
      <c r="I2943">
        <v>-9</v>
      </c>
      <c r="J2943" t="s">
        <v>1087</v>
      </c>
      <c r="L2943" t="s">
        <v>1083</v>
      </c>
      <c r="M2943">
        <v>8920063</v>
      </c>
      <c r="N2943" t="s">
        <v>232</v>
      </c>
      <c r="O2943" s="20">
        <v>45943</v>
      </c>
      <c r="P2943" t="s">
        <v>1084</v>
      </c>
      <c r="Q2943" s="20">
        <v>45943</v>
      </c>
      <c r="S2943" t="s">
        <v>776</v>
      </c>
      <c r="T2943">
        <v>500</v>
      </c>
      <c r="W2943">
        <v>5</v>
      </c>
      <c r="X2943" t="s">
        <v>1085</v>
      </c>
      <c r="AB2943" t="s">
        <v>1086</v>
      </c>
      <c r="AK2943">
        <v>0</v>
      </c>
      <c r="AL2943">
        <v>0</v>
      </c>
      <c r="AN2943" s="20">
        <v>45943</v>
      </c>
    </row>
    <row r="2944" spans="1:40" x14ac:dyDescent="0.25">
      <c r="A2944">
        <v>9267087</v>
      </c>
      <c r="B2944" t="s">
        <v>3978</v>
      </c>
      <c r="C2944" t="s">
        <v>150</v>
      </c>
      <c r="D2944" t="s">
        <v>58</v>
      </c>
      <c r="G2944" s="20">
        <v>42782</v>
      </c>
      <c r="H2944" t="s">
        <v>58</v>
      </c>
      <c r="I2944">
        <v>-9</v>
      </c>
      <c r="J2944" t="s">
        <v>1087</v>
      </c>
      <c r="L2944" t="s">
        <v>1083</v>
      </c>
      <c r="M2944">
        <v>8920031</v>
      </c>
      <c r="N2944" t="s">
        <v>241</v>
      </c>
      <c r="O2944" s="20">
        <v>45941</v>
      </c>
      <c r="P2944" t="s">
        <v>1084</v>
      </c>
      <c r="Q2944" s="20">
        <v>45941</v>
      </c>
      <c r="S2944" t="s">
        <v>776</v>
      </c>
      <c r="T2944">
        <v>500</v>
      </c>
      <c r="W2944">
        <v>5</v>
      </c>
      <c r="X2944" t="s">
        <v>1085</v>
      </c>
      <c r="AB2944" t="s">
        <v>1086</v>
      </c>
      <c r="AK2944">
        <v>0</v>
      </c>
      <c r="AL2944">
        <v>0</v>
      </c>
      <c r="AN2944" s="20">
        <v>45941</v>
      </c>
    </row>
    <row r="2945" spans="1:40" x14ac:dyDescent="0.25">
      <c r="A2945">
        <v>9265493</v>
      </c>
      <c r="B2945" t="s">
        <v>2451</v>
      </c>
      <c r="C2945" t="s">
        <v>61</v>
      </c>
      <c r="D2945" t="s">
        <v>7</v>
      </c>
      <c r="E2945" t="s">
        <v>58</v>
      </c>
      <c r="G2945" s="20">
        <v>41739</v>
      </c>
      <c r="H2945" t="s">
        <v>412</v>
      </c>
      <c r="I2945">
        <v>-12</v>
      </c>
      <c r="J2945" t="s">
        <v>1087</v>
      </c>
      <c r="L2945" t="s">
        <v>1083</v>
      </c>
      <c r="M2945">
        <v>8920067</v>
      </c>
      <c r="N2945" t="s">
        <v>226</v>
      </c>
      <c r="O2945" s="20">
        <v>45911</v>
      </c>
      <c r="P2945" t="s">
        <v>1084</v>
      </c>
      <c r="Q2945" s="20">
        <v>45777</v>
      </c>
      <c r="S2945" t="s">
        <v>776</v>
      </c>
      <c r="T2945">
        <v>500</v>
      </c>
      <c r="W2945">
        <v>5</v>
      </c>
      <c r="X2945" t="s">
        <v>1085</v>
      </c>
      <c r="AB2945" t="s">
        <v>1086</v>
      </c>
      <c r="AK2945">
        <v>0</v>
      </c>
      <c r="AL2945">
        <v>0</v>
      </c>
      <c r="AN2945" s="20">
        <v>45911</v>
      </c>
    </row>
    <row r="2946" spans="1:40" x14ac:dyDescent="0.25">
      <c r="A2946">
        <v>9262457</v>
      </c>
      <c r="B2946" t="s">
        <v>2451</v>
      </c>
      <c r="C2946" t="s">
        <v>61</v>
      </c>
      <c r="D2946" t="s">
        <v>58</v>
      </c>
      <c r="E2946" t="s">
        <v>58</v>
      </c>
      <c r="G2946" s="20">
        <v>41290</v>
      </c>
      <c r="H2946" t="s">
        <v>443</v>
      </c>
      <c r="I2946">
        <v>-13</v>
      </c>
      <c r="J2946" t="s">
        <v>1087</v>
      </c>
      <c r="L2946" t="s">
        <v>1083</v>
      </c>
      <c r="M2946">
        <v>8920646</v>
      </c>
      <c r="N2946" t="s">
        <v>175</v>
      </c>
      <c r="O2946" s="20">
        <v>45875</v>
      </c>
      <c r="P2946" t="s">
        <v>1084</v>
      </c>
      <c r="Q2946" s="20">
        <v>45517</v>
      </c>
      <c r="S2946" t="s">
        <v>776</v>
      </c>
      <c r="T2946">
        <v>500</v>
      </c>
      <c r="W2946">
        <v>5</v>
      </c>
      <c r="X2946" t="s">
        <v>1085</v>
      </c>
      <c r="AB2946" t="s">
        <v>1086</v>
      </c>
      <c r="AK2946">
        <v>0</v>
      </c>
      <c r="AL2946">
        <v>0</v>
      </c>
      <c r="AN2946" s="20">
        <v>45875</v>
      </c>
    </row>
    <row r="2947" spans="1:40" x14ac:dyDescent="0.25">
      <c r="A2947">
        <v>9262458</v>
      </c>
      <c r="B2947" t="s">
        <v>2451</v>
      </c>
      <c r="C2947" t="s">
        <v>796</v>
      </c>
      <c r="D2947" t="s">
        <v>58</v>
      </c>
      <c r="E2947" t="s">
        <v>58</v>
      </c>
      <c r="G2947" s="20">
        <v>41984</v>
      </c>
      <c r="H2947" t="s">
        <v>412</v>
      </c>
      <c r="I2947">
        <v>-12</v>
      </c>
      <c r="J2947" t="s">
        <v>1087</v>
      </c>
      <c r="L2947" t="s">
        <v>1083</v>
      </c>
      <c r="M2947">
        <v>8920646</v>
      </c>
      <c r="N2947" t="s">
        <v>175</v>
      </c>
      <c r="O2947" s="20">
        <v>45875</v>
      </c>
      <c r="P2947" t="s">
        <v>1084</v>
      </c>
      <c r="Q2947" s="20">
        <v>45517</v>
      </c>
      <c r="S2947" t="s">
        <v>776</v>
      </c>
      <c r="T2947">
        <v>500</v>
      </c>
      <c r="W2947">
        <v>5</v>
      </c>
      <c r="X2947" t="s">
        <v>1085</v>
      </c>
      <c r="AB2947" t="s">
        <v>1086</v>
      </c>
      <c r="AK2947">
        <v>0</v>
      </c>
      <c r="AL2947">
        <v>0</v>
      </c>
      <c r="AN2947" s="20">
        <v>45875</v>
      </c>
    </row>
    <row r="2948" spans="1:40" x14ac:dyDescent="0.25">
      <c r="A2948">
        <v>9263012</v>
      </c>
      <c r="B2948" t="s">
        <v>2451</v>
      </c>
      <c r="C2948" t="s">
        <v>122</v>
      </c>
      <c r="D2948" t="s">
        <v>58</v>
      </c>
      <c r="E2948" t="s">
        <v>3920</v>
      </c>
      <c r="G2948" s="20">
        <v>42414</v>
      </c>
      <c r="H2948" t="s">
        <v>1465</v>
      </c>
      <c r="I2948">
        <v>-10</v>
      </c>
      <c r="J2948" t="s">
        <v>1087</v>
      </c>
      <c r="L2948" t="s">
        <v>1083</v>
      </c>
      <c r="M2948">
        <v>8920063</v>
      </c>
      <c r="N2948" t="s">
        <v>232</v>
      </c>
      <c r="O2948" s="20">
        <v>45922</v>
      </c>
      <c r="P2948" t="s">
        <v>1084</v>
      </c>
      <c r="Q2948" s="20">
        <v>45544</v>
      </c>
      <c r="S2948" t="s">
        <v>776</v>
      </c>
      <c r="T2948">
        <v>500</v>
      </c>
      <c r="W2948">
        <v>5</v>
      </c>
      <c r="X2948" t="s">
        <v>1085</v>
      </c>
      <c r="AB2948" t="s">
        <v>1086</v>
      </c>
      <c r="AK2948">
        <v>0</v>
      </c>
      <c r="AL2948">
        <v>0</v>
      </c>
      <c r="AN2948" s="20">
        <v>45922</v>
      </c>
    </row>
    <row r="2949" spans="1:40" x14ac:dyDescent="0.25">
      <c r="A2949">
        <v>9266201</v>
      </c>
      <c r="B2949" t="s">
        <v>2451</v>
      </c>
      <c r="C2949" t="s">
        <v>94</v>
      </c>
      <c r="D2949" t="s">
        <v>58</v>
      </c>
      <c r="G2949" s="20">
        <v>42427</v>
      </c>
      <c r="H2949" t="s">
        <v>1465</v>
      </c>
      <c r="I2949">
        <v>-10</v>
      </c>
      <c r="J2949" t="s">
        <v>1087</v>
      </c>
      <c r="L2949" t="s">
        <v>1083</v>
      </c>
      <c r="M2949">
        <v>8920646</v>
      </c>
      <c r="N2949" t="s">
        <v>175</v>
      </c>
      <c r="O2949" s="20">
        <v>45907</v>
      </c>
      <c r="P2949" t="s">
        <v>1084</v>
      </c>
      <c r="Q2949" s="20">
        <v>45907</v>
      </c>
      <c r="S2949" t="s">
        <v>776</v>
      </c>
      <c r="T2949">
        <v>500</v>
      </c>
      <c r="W2949">
        <v>5</v>
      </c>
      <c r="X2949" t="s">
        <v>1085</v>
      </c>
      <c r="AB2949" t="s">
        <v>1086</v>
      </c>
      <c r="AK2949">
        <v>0</v>
      </c>
      <c r="AL2949">
        <v>0</v>
      </c>
      <c r="AN2949" s="20">
        <v>45907</v>
      </c>
    </row>
    <row r="2950" spans="1:40" x14ac:dyDescent="0.25">
      <c r="A2950">
        <v>9266954</v>
      </c>
      <c r="B2950" t="s">
        <v>3979</v>
      </c>
      <c r="C2950" t="s">
        <v>94</v>
      </c>
      <c r="D2950" t="s">
        <v>58</v>
      </c>
      <c r="G2950" s="20">
        <v>41530</v>
      </c>
      <c r="H2950" t="s">
        <v>443</v>
      </c>
      <c r="I2950">
        <v>-13</v>
      </c>
      <c r="J2950" t="s">
        <v>1087</v>
      </c>
      <c r="L2950" t="s">
        <v>1083</v>
      </c>
      <c r="M2950">
        <v>8920646</v>
      </c>
      <c r="N2950" t="s">
        <v>175</v>
      </c>
      <c r="O2950" s="20">
        <v>45932</v>
      </c>
      <c r="P2950" t="s">
        <v>1084</v>
      </c>
      <c r="Q2950" s="20">
        <v>45932</v>
      </c>
      <c r="S2950" t="s">
        <v>776</v>
      </c>
      <c r="T2950">
        <v>500</v>
      </c>
      <c r="W2950">
        <v>5</v>
      </c>
      <c r="X2950" t="s">
        <v>1085</v>
      </c>
      <c r="AB2950" t="s">
        <v>1086</v>
      </c>
      <c r="AK2950">
        <v>1</v>
      </c>
      <c r="AL2950">
        <v>0</v>
      </c>
      <c r="AN2950" s="20">
        <v>45932</v>
      </c>
    </row>
    <row r="2951" spans="1:40" x14ac:dyDescent="0.25">
      <c r="A2951">
        <v>9257627</v>
      </c>
      <c r="B2951" t="s">
        <v>809</v>
      </c>
      <c r="C2951" t="s">
        <v>63</v>
      </c>
      <c r="D2951" t="s">
        <v>7</v>
      </c>
      <c r="E2951" t="s">
        <v>7</v>
      </c>
      <c r="G2951" s="20">
        <v>40897</v>
      </c>
      <c r="H2951" t="s">
        <v>468</v>
      </c>
      <c r="I2951">
        <v>-15</v>
      </c>
      <c r="J2951" t="s">
        <v>1087</v>
      </c>
      <c r="L2951" t="s">
        <v>1083</v>
      </c>
      <c r="M2951">
        <v>8920025</v>
      </c>
      <c r="N2951" t="s">
        <v>255</v>
      </c>
      <c r="O2951" s="20">
        <v>45895</v>
      </c>
      <c r="P2951" t="s">
        <v>1084</v>
      </c>
      <c r="Q2951" s="20">
        <v>44525</v>
      </c>
      <c r="S2951" t="s">
        <v>776</v>
      </c>
      <c r="T2951">
        <v>568</v>
      </c>
      <c r="W2951">
        <v>5</v>
      </c>
      <c r="X2951" t="s">
        <v>1085</v>
      </c>
      <c r="AB2951" t="s">
        <v>1086</v>
      </c>
      <c r="AK2951">
        <v>0</v>
      </c>
      <c r="AL2951">
        <v>0</v>
      </c>
      <c r="AN2951" s="20">
        <v>45895</v>
      </c>
    </row>
    <row r="2952" spans="1:40" x14ac:dyDescent="0.25">
      <c r="A2952">
        <v>9263872</v>
      </c>
      <c r="B2952" t="s">
        <v>2452</v>
      </c>
      <c r="C2952" t="s">
        <v>2453</v>
      </c>
      <c r="D2952" t="s">
        <v>58</v>
      </c>
      <c r="E2952" t="s">
        <v>58</v>
      </c>
      <c r="G2952" s="20">
        <v>43057</v>
      </c>
      <c r="H2952" t="s">
        <v>58</v>
      </c>
      <c r="I2952">
        <v>-9</v>
      </c>
      <c r="J2952" t="s">
        <v>1087</v>
      </c>
      <c r="L2952" t="s">
        <v>1083</v>
      </c>
      <c r="M2952">
        <v>8921316</v>
      </c>
      <c r="N2952" t="s">
        <v>135</v>
      </c>
      <c r="O2952" s="20">
        <v>45919</v>
      </c>
      <c r="P2952" t="s">
        <v>1084</v>
      </c>
      <c r="Q2952" s="20">
        <v>45561</v>
      </c>
      <c r="S2952" t="s">
        <v>776</v>
      </c>
      <c r="T2952">
        <v>500</v>
      </c>
      <c r="W2952">
        <v>5</v>
      </c>
      <c r="X2952" t="s">
        <v>1085</v>
      </c>
      <c r="AB2952" t="s">
        <v>1086</v>
      </c>
      <c r="AK2952">
        <v>0</v>
      </c>
      <c r="AL2952">
        <v>0</v>
      </c>
      <c r="AN2952" s="20">
        <v>45919</v>
      </c>
    </row>
    <row r="2953" spans="1:40" x14ac:dyDescent="0.25">
      <c r="A2953">
        <v>9264394</v>
      </c>
      <c r="B2953" t="s">
        <v>2454</v>
      </c>
      <c r="C2953" t="s">
        <v>62</v>
      </c>
      <c r="D2953" t="s">
        <v>7</v>
      </c>
      <c r="E2953" t="s">
        <v>7</v>
      </c>
      <c r="G2953" s="20">
        <v>40991</v>
      </c>
      <c r="H2953" t="s">
        <v>458</v>
      </c>
      <c r="I2953">
        <v>-14</v>
      </c>
      <c r="J2953" t="s">
        <v>1087</v>
      </c>
      <c r="L2953" t="s">
        <v>1083</v>
      </c>
      <c r="M2953">
        <v>8920389</v>
      </c>
      <c r="N2953" t="s">
        <v>184</v>
      </c>
      <c r="O2953" s="20">
        <v>45919</v>
      </c>
      <c r="P2953" t="s">
        <v>1084</v>
      </c>
      <c r="Q2953" s="20">
        <v>45575</v>
      </c>
      <c r="S2953" t="s">
        <v>776</v>
      </c>
      <c r="T2953">
        <v>500</v>
      </c>
      <c r="W2953">
        <v>5</v>
      </c>
      <c r="X2953" t="s">
        <v>1085</v>
      </c>
      <c r="AB2953" t="s">
        <v>1086</v>
      </c>
      <c r="AK2953">
        <v>0</v>
      </c>
      <c r="AL2953">
        <v>0</v>
      </c>
      <c r="AN2953" s="20">
        <v>45919</v>
      </c>
    </row>
    <row r="2954" spans="1:40" x14ac:dyDescent="0.25">
      <c r="A2954">
        <v>9263246</v>
      </c>
      <c r="B2954" t="s">
        <v>1554</v>
      </c>
      <c r="C2954" t="s">
        <v>71</v>
      </c>
      <c r="D2954" t="s">
        <v>58</v>
      </c>
      <c r="E2954" t="s">
        <v>58</v>
      </c>
      <c r="G2954" s="20">
        <v>40852</v>
      </c>
      <c r="H2954" t="s">
        <v>468</v>
      </c>
      <c r="I2954">
        <v>-15</v>
      </c>
      <c r="J2954" t="s">
        <v>1087</v>
      </c>
      <c r="L2954" t="s">
        <v>1083</v>
      </c>
      <c r="M2954">
        <v>8920111</v>
      </c>
      <c r="N2954" t="s">
        <v>212</v>
      </c>
      <c r="O2954" s="20">
        <v>45848</v>
      </c>
      <c r="P2954" t="s">
        <v>1084</v>
      </c>
      <c r="Q2954" s="20">
        <v>45544</v>
      </c>
      <c r="R2954" s="20">
        <v>45835</v>
      </c>
      <c r="S2954" t="s">
        <v>300</v>
      </c>
      <c r="T2954">
        <v>500</v>
      </c>
      <c r="W2954">
        <v>5</v>
      </c>
      <c r="X2954" t="s">
        <v>1085</v>
      </c>
      <c r="AB2954" t="s">
        <v>1086</v>
      </c>
      <c r="AK2954">
        <v>0</v>
      </c>
      <c r="AL2954">
        <v>0</v>
      </c>
      <c r="AN2954" s="20">
        <v>45848</v>
      </c>
    </row>
    <row r="2955" spans="1:40" x14ac:dyDescent="0.25">
      <c r="A2955">
        <v>9260312</v>
      </c>
      <c r="B2955" t="s">
        <v>1554</v>
      </c>
      <c r="C2955" t="s">
        <v>94</v>
      </c>
      <c r="D2955" t="s">
        <v>7</v>
      </c>
      <c r="E2955" t="s">
        <v>7</v>
      </c>
      <c r="G2955" s="20">
        <v>41676</v>
      </c>
      <c r="H2955" t="s">
        <v>412</v>
      </c>
      <c r="I2955">
        <v>-12</v>
      </c>
      <c r="J2955" t="s">
        <v>1087</v>
      </c>
      <c r="L2955" t="s">
        <v>1083</v>
      </c>
      <c r="M2955">
        <v>8921182</v>
      </c>
      <c r="N2955" t="s">
        <v>400</v>
      </c>
      <c r="O2955" s="20">
        <v>45900</v>
      </c>
      <c r="P2955" t="s">
        <v>1084</v>
      </c>
      <c r="Q2955" s="20">
        <v>45118</v>
      </c>
      <c r="S2955" t="s">
        <v>776</v>
      </c>
      <c r="T2955">
        <v>500</v>
      </c>
      <c r="W2955">
        <v>5</v>
      </c>
      <c r="X2955" t="s">
        <v>1085</v>
      </c>
      <c r="AB2955" t="s">
        <v>1086</v>
      </c>
      <c r="AK2955">
        <v>0</v>
      </c>
      <c r="AL2955">
        <v>0</v>
      </c>
      <c r="AN2955" s="20">
        <v>45900</v>
      </c>
    </row>
    <row r="2956" spans="1:40" x14ac:dyDescent="0.25">
      <c r="A2956">
        <v>9266120</v>
      </c>
      <c r="B2956" t="s">
        <v>3980</v>
      </c>
      <c r="C2956" t="s">
        <v>65</v>
      </c>
      <c r="D2956" t="s">
        <v>58</v>
      </c>
      <c r="G2956" s="20">
        <v>42377</v>
      </c>
      <c r="H2956" t="s">
        <v>1465</v>
      </c>
      <c r="I2956">
        <v>-10</v>
      </c>
      <c r="J2956" t="s">
        <v>1087</v>
      </c>
      <c r="L2956" t="s">
        <v>1083</v>
      </c>
      <c r="M2956">
        <v>8920312</v>
      </c>
      <c r="N2956" t="s">
        <v>193</v>
      </c>
      <c r="O2956" s="20">
        <v>45905</v>
      </c>
      <c r="P2956" t="s">
        <v>1084</v>
      </c>
      <c r="Q2956" s="20">
        <v>45905</v>
      </c>
      <c r="S2956" t="s">
        <v>776</v>
      </c>
      <c r="T2956">
        <v>500</v>
      </c>
      <c r="W2956">
        <v>5</v>
      </c>
      <c r="X2956" t="s">
        <v>1085</v>
      </c>
      <c r="AB2956" t="s">
        <v>1086</v>
      </c>
      <c r="AK2956">
        <v>0</v>
      </c>
      <c r="AL2956">
        <v>0</v>
      </c>
      <c r="AN2956" s="20">
        <v>45905</v>
      </c>
    </row>
    <row r="2957" spans="1:40" x14ac:dyDescent="0.25">
      <c r="A2957">
        <v>9250322</v>
      </c>
      <c r="B2957" t="s">
        <v>186</v>
      </c>
      <c r="C2957" t="s">
        <v>187</v>
      </c>
      <c r="D2957" t="s">
        <v>7</v>
      </c>
      <c r="E2957" t="s">
        <v>7</v>
      </c>
      <c r="G2957" s="20">
        <v>39933</v>
      </c>
      <c r="H2957" t="s">
        <v>487</v>
      </c>
      <c r="I2957">
        <v>-17</v>
      </c>
      <c r="J2957" t="s">
        <v>1082</v>
      </c>
      <c r="L2957" t="s">
        <v>1083</v>
      </c>
      <c r="M2957">
        <v>8920389</v>
      </c>
      <c r="N2957" t="s">
        <v>184</v>
      </c>
      <c r="O2957" s="20">
        <v>45910</v>
      </c>
      <c r="P2957" t="s">
        <v>1084</v>
      </c>
      <c r="Q2957" s="20">
        <v>42655</v>
      </c>
      <c r="S2957" t="s">
        <v>776</v>
      </c>
      <c r="T2957">
        <v>804</v>
      </c>
      <c r="W2957">
        <v>8</v>
      </c>
      <c r="X2957" t="s">
        <v>1085</v>
      </c>
      <c r="AB2957" t="s">
        <v>1086</v>
      </c>
      <c r="AK2957">
        <v>0</v>
      </c>
      <c r="AL2957">
        <v>0</v>
      </c>
      <c r="AN2957" s="20">
        <v>45910</v>
      </c>
    </row>
    <row r="2958" spans="1:40" x14ac:dyDescent="0.25">
      <c r="A2958">
        <v>9249845</v>
      </c>
      <c r="B2958" t="s">
        <v>3981</v>
      </c>
      <c r="C2958" t="s">
        <v>194</v>
      </c>
      <c r="D2958" t="s">
        <v>7</v>
      </c>
      <c r="G2958" s="20">
        <v>39839</v>
      </c>
      <c r="H2958" t="s">
        <v>487</v>
      </c>
      <c r="I2958">
        <v>-17</v>
      </c>
      <c r="J2958" t="s">
        <v>1087</v>
      </c>
      <c r="L2958" t="s">
        <v>1083</v>
      </c>
      <c r="M2958">
        <v>8920151</v>
      </c>
      <c r="N2958" t="s">
        <v>606</v>
      </c>
      <c r="O2958" s="20">
        <v>45940</v>
      </c>
      <c r="P2958" t="s">
        <v>1084</v>
      </c>
      <c r="Q2958" s="20">
        <v>42626</v>
      </c>
      <c r="S2958" t="s">
        <v>776</v>
      </c>
      <c r="T2958">
        <v>513</v>
      </c>
      <c r="W2958">
        <v>5</v>
      </c>
      <c r="X2958" t="s">
        <v>1085</v>
      </c>
      <c r="AB2958" t="s">
        <v>1086</v>
      </c>
      <c r="AK2958">
        <v>0</v>
      </c>
      <c r="AL2958">
        <v>0</v>
      </c>
      <c r="AN2958" s="20">
        <v>45932</v>
      </c>
    </row>
    <row r="2959" spans="1:40" x14ac:dyDescent="0.25">
      <c r="A2959">
        <v>9264164</v>
      </c>
      <c r="B2959" t="s">
        <v>2455</v>
      </c>
      <c r="C2959" t="s">
        <v>65</v>
      </c>
      <c r="D2959" t="s">
        <v>58</v>
      </c>
      <c r="E2959" t="s">
        <v>58</v>
      </c>
      <c r="G2959" s="20">
        <v>42297</v>
      </c>
      <c r="H2959" t="s">
        <v>60</v>
      </c>
      <c r="I2959">
        <v>-11</v>
      </c>
      <c r="J2959" t="s">
        <v>1087</v>
      </c>
      <c r="L2959" t="s">
        <v>1083</v>
      </c>
      <c r="M2959">
        <v>8920312</v>
      </c>
      <c r="N2959" t="s">
        <v>193</v>
      </c>
      <c r="O2959" s="20">
        <v>45904</v>
      </c>
      <c r="P2959" t="s">
        <v>1084</v>
      </c>
      <c r="Q2959" s="20">
        <v>45569</v>
      </c>
      <c r="S2959" t="s">
        <v>776</v>
      </c>
      <c r="T2959">
        <v>500</v>
      </c>
      <c r="W2959">
        <v>5</v>
      </c>
      <c r="X2959" t="s">
        <v>1085</v>
      </c>
      <c r="AB2959" t="s">
        <v>1086</v>
      </c>
      <c r="AK2959">
        <v>0</v>
      </c>
      <c r="AL2959">
        <v>0</v>
      </c>
      <c r="AN2959" s="20">
        <v>45904</v>
      </c>
    </row>
    <row r="2960" spans="1:40" x14ac:dyDescent="0.25">
      <c r="A2960">
        <v>9263357</v>
      </c>
      <c r="B2960" t="s">
        <v>2456</v>
      </c>
      <c r="C2960" t="s">
        <v>239</v>
      </c>
      <c r="D2960" t="s">
        <v>58</v>
      </c>
      <c r="E2960" t="s">
        <v>58</v>
      </c>
      <c r="G2960" s="20">
        <v>42346</v>
      </c>
      <c r="H2960" t="s">
        <v>60</v>
      </c>
      <c r="I2960">
        <v>-11</v>
      </c>
      <c r="J2960" t="s">
        <v>1087</v>
      </c>
      <c r="L2960" t="s">
        <v>1083</v>
      </c>
      <c r="M2960">
        <v>8921256</v>
      </c>
      <c r="N2960" t="s">
        <v>143</v>
      </c>
      <c r="O2960" s="20">
        <v>45898</v>
      </c>
      <c r="P2960" t="s">
        <v>1084</v>
      </c>
      <c r="Q2960" s="20">
        <v>45547</v>
      </c>
      <c r="S2960" t="s">
        <v>776</v>
      </c>
      <c r="T2960">
        <v>500</v>
      </c>
      <c r="W2960">
        <v>5</v>
      </c>
      <c r="X2960" t="s">
        <v>1085</v>
      </c>
      <c r="AB2960" t="s">
        <v>1086</v>
      </c>
      <c r="AK2960">
        <v>0</v>
      </c>
      <c r="AL2960">
        <v>0</v>
      </c>
      <c r="AN2960" s="20">
        <v>45898</v>
      </c>
    </row>
    <row r="2961" spans="1:40" x14ac:dyDescent="0.25">
      <c r="A2961">
        <v>9266871</v>
      </c>
      <c r="B2961" t="s">
        <v>3982</v>
      </c>
      <c r="C2961" t="s">
        <v>100</v>
      </c>
      <c r="D2961" t="s">
        <v>58</v>
      </c>
      <c r="G2961" s="20">
        <v>41855</v>
      </c>
      <c r="H2961" t="s">
        <v>412</v>
      </c>
      <c r="I2961">
        <v>-12</v>
      </c>
      <c r="J2961" t="s">
        <v>1087</v>
      </c>
      <c r="L2961" t="s">
        <v>1083</v>
      </c>
      <c r="M2961">
        <v>8920025</v>
      </c>
      <c r="N2961" t="s">
        <v>255</v>
      </c>
      <c r="O2961" s="20">
        <v>45926</v>
      </c>
      <c r="P2961" t="s">
        <v>1084</v>
      </c>
      <c r="Q2961" s="20">
        <v>45926</v>
      </c>
      <c r="R2961" s="20">
        <v>45916</v>
      </c>
      <c r="S2961" t="s">
        <v>300</v>
      </c>
      <c r="T2961">
        <v>500</v>
      </c>
      <c r="W2961">
        <v>5</v>
      </c>
      <c r="X2961" t="s">
        <v>1085</v>
      </c>
      <c r="AB2961" t="s">
        <v>1086</v>
      </c>
      <c r="AK2961">
        <v>0</v>
      </c>
      <c r="AL2961">
        <v>0</v>
      </c>
      <c r="AN2961" s="20">
        <v>45926</v>
      </c>
    </row>
    <row r="2962" spans="1:40" x14ac:dyDescent="0.25">
      <c r="A2962">
        <v>9266353</v>
      </c>
      <c r="B2962" t="s">
        <v>3983</v>
      </c>
      <c r="C2962" t="s">
        <v>767</v>
      </c>
      <c r="D2962" t="s">
        <v>58</v>
      </c>
      <c r="G2962" s="20">
        <v>41680</v>
      </c>
      <c r="H2962" t="s">
        <v>412</v>
      </c>
      <c r="I2962">
        <v>-12</v>
      </c>
      <c r="J2962" t="s">
        <v>1082</v>
      </c>
      <c r="L2962" t="s">
        <v>1083</v>
      </c>
      <c r="M2962">
        <v>8920063</v>
      </c>
      <c r="N2962" t="s">
        <v>232</v>
      </c>
      <c r="O2962" s="20">
        <v>45911</v>
      </c>
      <c r="P2962" t="s">
        <v>1084</v>
      </c>
      <c r="Q2962" s="20">
        <v>45911</v>
      </c>
      <c r="S2962" t="s">
        <v>776</v>
      </c>
      <c r="T2962">
        <v>500</v>
      </c>
      <c r="W2962">
        <v>5</v>
      </c>
      <c r="X2962" t="s">
        <v>1085</v>
      </c>
      <c r="AB2962" t="s">
        <v>1086</v>
      </c>
      <c r="AK2962">
        <v>0</v>
      </c>
      <c r="AL2962">
        <v>0</v>
      </c>
      <c r="AN2962" s="20">
        <v>45911</v>
      </c>
    </row>
    <row r="2963" spans="1:40" x14ac:dyDescent="0.25">
      <c r="A2963">
        <v>9265785</v>
      </c>
      <c r="B2963" t="s">
        <v>3984</v>
      </c>
      <c r="C2963" t="s">
        <v>62</v>
      </c>
      <c r="D2963" t="s">
        <v>58</v>
      </c>
      <c r="G2963" s="20">
        <v>43245</v>
      </c>
      <c r="H2963" t="s">
        <v>58</v>
      </c>
      <c r="I2963">
        <v>-9</v>
      </c>
      <c r="J2963" t="s">
        <v>1087</v>
      </c>
      <c r="L2963" t="s">
        <v>1083</v>
      </c>
      <c r="M2963">
        <v>8920646</v>
      </c>
      <c r="N2963" t="s">
        <v>175</v>
      </c>
      <c r="O2963" s="20">
        <v>45875</v>
      </c>
      <c r="P2963" t="s">
        <v>1084</v>
      </c>
      <c r="Q2963" s="20">
        <v>45875</v>
      </c>
      <c r="S2963" t="s">
        <v>776</v>
      </c>
      <c r="T2963">
        <v>500</v>
      </c>
      <c r="W2963">
        <v>5</v>
      </c>
      <c r="X2963" t="s">
        <v>1085</v>
      </c>
      <c r="AB2963" t="s">
        <v>1086</v>
      </c>
      <c r="AK2963">
        <v>1</v>
      </c>
      <c r="AL2963">
        <v>0</v>
      </c>
      <c r="AN2963" s="20">
        <v>45875</v>
      </c>
    </row>
    <row r="2964" spans="1:40" x14ac:dyDescent="0.25">
      <c r="A2964">
        <v>9265934</v>
      </c>
      <c r="B2964" t="s">
        <v>3985</v>
      </c>
      <c r="C2964" t="s">
        <v>164</v>
      </c>
      <c r="D2964" t="s">
        <v>58</v>
      </c>
      <c r="G2964" s="20">
        <v>41277</v>
      </c>
      <c r="H2964" t="s">
        <v>443</v>
      </c>
      <c r="I2964">
        <v>-13</v>
      </c>
      <c r="J2964" t="s">
        <v>1087</v>
      </c>
      <c r="L2964" t="s">
        <v>1083</v>
      </c>
      <c r="M2964">
        <v>8920025</v>
      </c>
      <c r="N2964" t="s">
        <v>255</v>
      </c>
      <c r="O2964" s="20">
        <v>45899</v>
      </c>
      <c r="P2964" t="s">
        <v>1084</v>
      </c>
      <c r="Q2964" s="20">
        <v>45899</v>
      </c>
      <c r="S2964" t="s">
        <v>776</v>
      </c>
      <c r="T2964">
        <v>500</v>
      </c>
      <c r="W2964">
        <v>5</v>
      </c>
      <c r="X2964" t="s">
        <v>1085</v>
      </c>
      <c r="AB2964" t="s">
        <v>1086</v>
      </c>
      <c r="AK2964">
        <v>0</v>
      </c>
      <c r="AL2964">
        <v>0</v>
      </c>
      <c r="AN2964" s="20">
        <v>45899</v>
      </c>
    </row>
    <row r="2965" spans="1:40" x14ac:dyDescent="0.25">
      <c r="A2965">
        <v>9266818</v>
      </c>
      <c r="B2965" t="s">
        <v>3986</v>
      </c>
      <c r="C2965" t="s">
        <v>3987</v>
      </c>
      <c r="D2965" t="s">
        <v>7</v>
      </c>
      <c r="G2965" s="20">
        <v>40910</v>
      </c>
      <c r="H2965" t="s">
        <v>458</v>
      </c>
      <c r="I2965">
        <v>-14</v>
      </c>
      <c r="J2965" t="s">
        <v>1087</v>
      </c>
      <c r="L2965" t="s">
        <v>1083</v>
      </c>
      <c r="M2965">
        <v>8920389</v>
      </c>
      <c r="N2965" t="s">
        <v>184</v>
      </c>
      <c r="O2965" s="20">
        <v>45926</v>
      </c>
      <c r="P2965" t="s">
        <v>1084</v>
      </c>
      <c r="Q2965" s="20">
        <v>45926</v>
      </c>
      <c r="R2965" s="20">
        <v>45952</v>
      </c>
      <c r="S2965" t="s">
        <v>300</v>
      </c>
      <c r="T2965">
        <v>500</v>
      </c>
      <c r="W2965">
        <v>5</v>
      </c>
      <c r="X2965" t="s">
        <v>1085</v>
      </c>
      <c r="AB2965" t="s">
        <v>1086</v>
      </c>
      <c r="AK2965">
        <v>0</v>
      </c>
      <c r="AL2965">
        <v>0</v>
      </c>
      <c r="AN2965" s="20">
        <v>45926</v>
      </c>
    </row>
    <row r="2966" spans="1:40" x14ac:dyDescent="0.25">
      <c r="A2966">
        <v>9263387</v>
      </c>
      <c r="B2966" t="s">
        <v>2457</v>
      </c>
      <c r="C2966" t="s">
        <v>499</v>
      </c>
      <c r="D2966" t="s">
        <v>58</v>
      </c>
      <c r="E2966" t="s">
        <v>58</v>
      </c>
      <c r="G2966" s="20">
        <v>42261</v>
      </c>
      <c r="H2966" t="s">
        <v>60</v>
      </c>
      <c r="I2966">
        <v>-11</v>
      </c>
      <c r="J2966" t="s">
        <v>1087</v>
      </c>
      <c r="L2966" t="s">
        <v>1083</v>
      </c>
      <c r="M2966">
        <v>8920309</v>
      </c>
      <c r="N2966" t="s">
        <v>195</v>
      </c>
      <c r="O2966" s="20">
        <v>45845</v>
      </c>
      <c r="P2966" t="s">
        <v>1084</v>
      </c>
      <c r="Q2966" s="20">
        <v>45547</v>
      </c>
      <c r="S2966" t="s">
        <v>776</v>
      </c>
      <c r="T2966">
        <v>500</v>
      </c>
      <c r="W2966">
        <v>5</v>
      </c>
      <c r="X2966" t="s">
        <v>1085</v>
      </c>
      <c r="AB2966" t="s">
        <v>1086</v>
      </c>
      <c r="AK2966">
        <v>0</v>
      </c>
      <c r="AL2966">
        <v>0</v>
      </c>
      <c r="AN2966" s="20">
        <v>45845</v>
      </c>
    </row>
    <row r="2967" spans="1:40" x14ac:dyDescent="0.25">
      <c r="A2967">
        <v>9250959</v>
      </c>
      <c r="B2967" t="s">
        <v>133</v>
      </c>
      <c r="C2967" t="s">
        <v>79</v>
      </c>
      <c r="D2967" t="s">
        <v>7</v>
      </c>
      <c r="E2967" t="s">
        <v>7</v>
      </c>
      <c r="G2967" s="20">
        <v>39815</v>
      </c>
      <c r="H2967" t="s">
        <v>487</v>
      </c>
      <c r="I2967">
        <v>-17</v>
      </c>
      <c r="J2967" t="s">
        <v>1087</v>
      </c>
      <c r="L2967" t="s">
        <v>1083</v>
      </c>
      <c r="M2967">
        <v>8921458</v>
      </c>
      <c r="N2967" t="s">
        <v>92</v>
      </c>
      <c r="O2967" s="20">
        <v>45915</v>
      </c>
      <c r="P2967" t="s">
        <v>1084</v>
      </c>
      <c r="Q2967" s="20">
        <v>42866</v>
      </c>
      <c r="S2967" t="s">
        <v>776</v>
      </c>
      <c r="T2967">
        <v>1865</v>
      </c>
      <c r="W2967">
        <v>18</v>
      </c>
      <c r="X2967" t="s">
        <v>1085</v>
      </c>
      <c r="AB2967" t="s">
        <v>1086</v>
      </c>
      <c r="AK2967">
        <v>0</v>
      </c>
      <c r="AL2967">
        <v>0</v>
      </c>
      <c r="AN2967" s="20">
        <v>45915</v>
      </c>
    </row>
    <row r="2968" spans="1:40" x14ac:dyDescent="0.25">
      <c r="A2968">
        <v>9251058</v>
      </c>
      <c r="B2968" t="s">
        <v>133</v>
      </c>
      <c r="C2968" t="s">
        <v>134</v>
      </c>
      <c r="D2968" t="s">
        <v>7</v>
      </c>
      <c r="E2968" t="s">
        <v>7</v>
      </c>
      <c r="G2968" s="20">
        <v>40480</v>
      </c>
      <c r="H2968" t="s">
        <v>482</v>
      </c>
      <c r="I2968">
        <v>-16</v>
      </c>
      <c r="J2968" t="s">
        <v>1082</v>
      </c>
      <c r="L2968" t="s">
        <v>1083</v>
      </c>
      <c r="M2968">
        <v>8920025</v>
      </c>
      <c r="N2968" t="s">
        <v>255</v>
      </c>
      <c r="O2968" s="20">
        <v>45845</v>
      </c>
      <c r="P2968" t="s">
        <v>1084</v>
      </c>
      <c r="Q2968" s="20">
        <v>42984</v>
      </c>
      <c r="S2968" t="s">
        <v>776</v>
      </c>
      <c r="T2968">
        <v>1416</v>
      </c>
      <c r="W2968">
        <v>14</v>
      </c>
      <c r="X2968" t="s">
        <v>1085</v>
      </c>
      <c r="AA2968" s="20">
        <v>45474</v>
      </c>
      <c r="AB2968" t="s">
        <v>1086</v>
      </c>
      <c r="AK2968">
        <v>0</v>
      </c>
      <c r="AL2968">
        <v>0</v>
      </c>
      <c r="AN2968" s="20">
        <v>45845</v>
      </c>
    </row>
    <row r="2969" spans="1:40" x14ac:dyDescent="0.25">
      <c r="A2969">
        <v>9261084</v>
      </c>
      <c r="B2969" t="s">
        <v>1429</v>
      </c>
      <c r="C2969" t="s">
        <v>114</v>
      </c>
      <c r="D2969" t="s">
        <v>7</v>
      </c>
      <c r="E2969" t="s">
        <v>7</v>
      </c>
      <c r="G2969" s="20">
        <v>42360</v>
      </c>
      <c r="H2969" t="s">
        <v>60</v>
      </c>
      <c r="I2969">
        <v>-11</v>
      </c>
      <c r="J2969" t="s">
        <v>1087</v>
      </c>
      <c r="L2969" t="s">
        <v>1083</v>
      </c>
      <c r="M2969">
        <v>8920111</v>
      </c>
      <c r="N2969" t="s">
        <v>212</v>
      </c>
      <c r="O2969" s="20">
        <v>45900</v>
      </c>
      <c r="P2969" t="s">
        <v>1084</v>
      </c>
      <c r="Q2969" s="20">
        <v>45197</v>
      </c>
      <c r="S2969" t="s">
        <v>776</v>
      </c>
      <c r="T2969">
        <v>500</v>
      </c>
      <c r="W2969">
        <v>5</v>
      </c>
      <c r="X2969" t="s">
        <v>1085</v>
      </c>
      <c r="AA2969" s="20">
        <v>45839</v>
      </c>
      <c r="AB2969" t="s">
        <v>1086</v>
      </c>
      <c r="AK2969">
        <v>1</v>
      </c>
      <c r="AL2969">
        <v>1</v>
      </c>
      <c r="AN2969" s="20">
        <v>45900</v>
      </c>
    </row>
    <row r="2970" spans="1:40" x14ac:dyDescent="0.25">
      <c r="A2970">
        <v>9266747</v>
      </c>
      <c r="B2970" t="s">
        <v>3988</v>
      </c>
      <c r="C2970" t="s">
        <v>836</v>
      </c>
      <c r="D2970" t="s">
        <v>58</v>
      </c>
      <c r="G2970" s="20">
        <v>42577</v>
      </c>
      <c r="H2970" t="s">
        <v>1465</v>
      </c>
      <c r="I2970">
        <v>-10</v>
      </c>
      <c r="J2970" t="s">
        <v>1087</v>
      </c>
      <c r="L2970" t="s">
        <v>1083</v>
      </c>
      <c r="M2970">
        <v>8920503</v>
      </c>
      <c r="N2970" t="s">
        <v>177</v>
      </c>
      <c r="O2970" s="20">
        <v>45924</v>
      </c>
      <c r="P2970" t="s">
        <v>1084</v>
      </c>
      <c r="Q2970" s="20">
        <v>45924</v>
      </c>
      <c r="R2970" s="20">
        <v>45924</v>
      </c>
      <c r="S2970" t="s">
        <v>300</v>
      </c>
      <c r="T2970">
        <v>500</v>
      </c>
      <c r="W2970">
        <v>5</v>
      </c>
      <c r="X2970" t="s">
        <v>1085</v>
      </c>
      <c r="AB2970" t="s">
        <v>1086</v>
      </c>
      <c r="AK2970">
        <v>0</v>
      </c>
      <c r="AL2970">
        <v>0</v>
      </c>
      <c r="AN2970" s="20">
        <v>45924</v>
      </c>
    </row>
    <row r="2971" spans="1:40" x14ac:dyDescent="0.25">
      <c r="A2971">
        <v>9264798</v>
      </c>
      <c r="B2971" t="s">
        <v>430</v>
      </c>
      <c r="C2971" t="s">
        <v>70</v>
      </c>
      <c r="D2971" t="s">
        <v>58</v>
      </c>
      <c r="E2971" t="s">
        <v>58</v>
      </c>
      <c r="G2971" s="20">
        <v>41696</v>
      </c>
      <c r="H2971" t="s">
        <v>412</v>
      </c>
      <c r="I2971">
        <v>-12</v>
      </c>
      <c r="J2971" t="s">
        <v>1087</v>
      </c>
      <c r="L2971" t="s">
        <v>1083</v>
      </c>
      <c r="M2971">
        <v>8920075</v>
      </c>
      <c r="N2971" t="s">
        <v>57</v>
      </c>
      <c r="O2971" s="20">
        <v>45958</v>
      </c>
      <c r="P2971" t="s">
        <v>1084</v>
      </c>
      <c r="Q2971" s="20">
        <v>45590</v>
      </c>
      <c r="S2971" t="s">
        <v>776</v>
      </c>
      <c r="T2971">
        <v>500</v>
      </c>
      <c r="W2971">
        <v>5</v>
      </c>
      <c r="X2971" t="s">
        <v>1085</v>
      </c>
      <c r="AB2971" t="s">
        <v>1086</v>
      </c>
      <c r="AK2971">
        <v>0</v>
      </c>
      <c r="AL2971">
        <v>0</v>
      </c>
      <c r="AN2971" s="20">
        <v>45958</v>
      </c>
    </row>
    <row r="2972" spans="1:40" x14ac:dyDescent="0.25">
      <c r="A2972">
        <v>9267112</v>
      </c>
      <c r="B2972" t="s">
        <v>736</v>
      </c>
      <c r="C2972" t="s">
        <v>140</v>
      </c>
      <c r="D2972" t="s">
        <v>58</v>
      </c>
      <c r="G2972" s="20">
        <v>42632</v>
      </c>
      <c r="H2972" t="s">
        <v>1465</v>
      </c>
      <c r="I2972">
        <v>-10</v>
      </c>
      <c r="J2972" t="s">
        <v>1082</v>
      </c>
      <c r="L2972" t="s">
        <v>1083</v>
      </c>
      <c r="M2972">
        <v>8921458</v>
      </c>
      <c r="N2972" t="s">
        <v>92</v>
      </c>
      <c r="O2972" s="20">
        <v>45942</v>
      </c>
      <c r="P2972" t="s">
        <v>1084</v>
      </c>
      <c r="Q2972" s="20">
        <v>45942</v>
      </c>
      <c r="S2972" t="s">
        <v>776</v>
      </c>
      <c r="T2972">
        <v>500</v>
      </c>
      <c r="W2972">
        <v>5</v>
      </c>
      <c r="X2972" t="s">
        <v>1085</v>
      </c>
      <c r="AB2972" t="s">
        <v>1086</v>
      </c>
      <c r="AK2972">
        <v>0</v>
      </c>
      <c r="AL2972">
        <v>0</v>
      </c>
      <c r="AN2972" s="20">
        <v>45942</v>
      </c>
    </row>
    <row r="2973" spans="1:40" x14ac:dyDescent="0.25">
      <c r="A2973">
        <v>9263158</v>
      </c>
      <c r="B2973" t="s">
        <v>736</v>
      </c>
      <c r="C2973" t="s">
        <v>71</v>
      </c>
      <c r="D2973" t="s">
        <v>58</v>
      </c>
      <c r="E2973" t="s">
        <v>3920</v>
      </c>
      <c r="G2973" s="20">
        <v>42618</v>
      </c>
      <c r="H2973" t="s">
        <v>1465</v>
      </c>
      <c r="I2973">
        <v>-10</v>
      </c>
      <c r="J2973" t="s">
        <v>1087</v>
      </c>
      <c r="L2973" t="s">
        <v>1083</v>
      </c>
      <c r="M2973">
        <v>8920063</v>
      </c>
      <c r="N2973" t="s">
        <v>232</v>
      </c>
      <c r="O2973" s="20">
        <v>45911</v>
      </c>
      <c r="P2973" t="s">
        <v>1084</v>
      </c>
      <c r="Q2973" s="20">
        <v>45544</v>
      </c>
      <c r="S2973" t="s">
        <v>776</v>
      </c>
      <c r="T2973">
        <v>500</v>
      </c>
      <c r="W2973">
        <v>5</v>
      </c>
      <c r="X2973" t="s">
        <v>1085</v>
      </c>
      <c r="AB2973" t="s">
        <v>1086</v>
      </c>
      <c r="AK2973">
        <v>1</v>
      </c>
      <c r="AL2973">
        <v>0</v>
      </c>
      <c r="AN2973" s="20">
        <v>45911</v>
      </c>
    </row>
    <row r="2974" spans="1:40" x14ac:dyDescent="0.25">
      <c r="A2974">
        <v>9266348</v>
      </c>
      <c r="B2974" t="s">
        <v>736</v>
      </c>
      <c r="C2974" t="s">
        <v>3989</v>
      </c>
      <c r="D2974" t="s">
        <v>58</v>
      </c>
      <c r="G2974" s="20">
        <v>41193</v>
      </c>
      <c r="H2974" t="s">
        <v>458</v>
      </c>
      <c r="I2974">
        <v>-14</v>
      </c>
      <c r="J2974" t="s">
        <v>1082</v>
      </c>
      <c r="L2974" t="s">
        <v>1083</v>
      </c>
      <c r="M2974">
        <v>8920063</v>
      </c>
      <c r="N2974" t="s">
        <v>232</v>
      </c>
      <c r="O2974" s="20">
        <v>45911</v>
      </c>
      <c r="P2974" t="s">
        <v>1084</v>
      </c>
      <c r="Q2974" s="20">
        <v>45911</v>
      </c>
      <c r="S2974" t="s">
        <v>776</v>
      </c>
      <c r="T2974">
        <v>500</v>
      </c>
      <c r="W2974">
        <v>5</v>
      </c>
      <c r="X2974" t="s">
        <v>1085</v>
      </c>
      <c r="AB2974" t="s">
        <v>1086</v>
      </c>
      <c r="AK2974">
        <v>1</v>
      </c>
      <c r="AL2974">
        <v>0</v>
      </c>
      <c r="AN2974" s="20">
        <v>45911</v>
      </c>
    </row>
    <row r="2975" spans="1:40" x14ac:dyDescent="0.25">
      <c r="A2975">
        <v>9265632</v>
      </c>
      <c r="B2975" t="s">
        <v>3990</v>
      </c>
      <c r="C2975" t="s">
        <v>78</v>
      </c>
      <c r="D2975" t="s">
        <v>58</v>
      </c>
      <c r="G2975" s="20">
        <v>42840</v>
      </c>
      <c r="H2975" t="s">
        <v>58</v>
      </c>
      <c r="I2975">
        <v>-9</v>
      </c>
      <c r="J2975" t="s">
        <v>1087</v>
      </c>
      <c r="L2975" t="s">
        <v>1083</v>
      </c>
      <c r="M2975">
        <v>8920309</v>
      </c>
      <c r="N2975" t="s">
        <v>195</v>
      </c>
      <c r="O2975" s="20">
        <v>45846</v>
      </c>
      <c r="P2975" t="s">
        <v>1084</v>
      </c>
      <c r="Q2975" s="20">
        <v>45846</v>
      </c>
      <c r="S2975" t="s">
        <v>776</v>
      </c>
      <c r="T2975">
        <v>500</v>
      </c>
      <c r="W2975">
        <v>5</v>
      </c>
      <c r="X2975" t="s">
        <v>1085</v>
      </c>
      <c r="AB2975" t="s">
        <v>1086</v>
      </c>
      <c r="AK2975">
        <v>0</v>
      </c>
      <c r="AL2975">
        <v>0</v>
      </c>
      <c r="AN2975" s="20">
        <v>45846</v>
      </c>
    </row>
    <row r="2976" spans="1:40" x14ac:dyDescent="0.25">
      <c r="A2976">
        <v>9265871</v>
      </c>
      <c r="B2976" t="s">
        <v>3991</v>
      </c>
      <c r="C2976" t="s">
        <v>450</v>
      </c>
      <c r="D2976" t="s">
        <v>58</v>
      </c>
      <c r="G2976" s="20">
        <v>42733</v>
      </c>
      <c r="H2976" t="s">
        <v>1465</v>
      </c>
      <c r="I2976">
        <v>-10</v>
      </c>
      <c r="J2976" t="s">
        <v>1087</v>
      </c>
      <c r="L2976" t="s">
        <v>1083</v>
      </c>
      <c r="M2976">
        <v>8920309</v>
      </c>
      <c r="N2976" t="s">
        <v>195</v>
      </c>
      <c r="O2976" s="20">
        <v>45896</v>
      </c>
      <c r="P2976" t="s">
        <v>1084</v>
      </c>
      <c r="Q2976" s="20">
        <v>45896</v>
      </c>
      <c r="S2976" t="s">
        <v>776</v>
      </c>
      <c r="T2976">
        <v>500</v>
      </c>
      <c r="W2976">
        <v>5</v>
      </c>
      <c r="X2976" t="s">
        <v>1085</v>
      </c>
      <c r="AB2976" t="s">
        <v>1086</v>
      </c>
      <c r="AK2976">
        <v>0</v>
      </c>
      <c r="AL2976">
        <v>0</v>
      </c>
      <c r="AN2976" s="20">
        <v>45896</v>
      </c>
    </row>
    <row r="2977" spans="1:40" x14ac:dyDescent="0.25">
      <c r="A2977">
        <v>9264569</v>
      </c>
      <c r="B2977" t="s">
        <v>2458</v>
      </c>
      <c r="C2977" t="s">
        <v>210</v>
      </c>
      <c r="D2977" t="s">
        <v>58</v>
      </c>
      <c r="E2977" t="s">
        <v>58</v>
      </c>
      <c r="G2977" s="20">
        <v>41783</v>
      </c>
      <c r="H2977" t="s">
        <v>412</v>
      </c>
      <c r="I2977">
        <v>-12</v>
      </c>
      <c r="J2977" t="s">
        <v>1087</v>
      </c>
      <c r="L2977" t="s">
        <v>1083</v>
      </c>
      <c r="M2977">
        <v>8920049</v>
      </c>
      <c r="N2977" t="s">
        <v>235</v>
      </c>
      <c r="O2977" s="20">
        <v>45952</v>
      </c>
      <c r="P2977" t="s">
        <v>1084</v>
      </c>
      <c r="Q2977" s="20">
        <v>45579</v>
      </c>
      <c r="S2977" t="s">
        <v>776</v>
      </c>
      <c r="T2977">
        <v>500</v>
      </c>
      <c r="W2977">
        <v>5</v>
      </c>
      <c r="X2977" t="s">
        <v>1085</v>
      </c>
      <c r="AB2977" t="s">
        <v>1086</v>
      </c>
      <c r="AK2977">
        <v>0</v>
      </c>
      <c r="AL2977">
        <v>0</v>
      </c>
      <c r="AN2977" s="20">
        <v>45952</v>
      </c>
    </row>
    <row r="2978" spans="1:40" x14ac:dyDescent="0.25">
      <c r="A2978">
        <v>9261646</v>
      </c>
      <c r="B2978" t="s">
        <v>1021</v>
      </c>
      <c r="C2978" t="s">
        <v>63</v>
      </c>
      <c r="D2978" t="s">
        <v>58</v>
      </c>
      <c r="E2978" t="s">
        <v>58</v>
      </c>
      <c r="G2978" s="20">
        <v>42398</v>
      </c>
      <c r="H2978" t="s">
        <v>1465</v>
      </c>
      <c r="I2978">
        <v>-10</v>
      </c>
      <c r="J2978" t="s">
        <v>1087</v>
      </c>
      <c r="L2978" t="s">
        <v>1083</v>
      </c>
      <c r="M2978">
        <v>8920025</v>
      </c>
      <c r="N2978" t="s">
        <v>255</v>
      </c>
      <c r="O2978" s="20">
        <v>45855</v>
      </c>
      <c r="P2978" t="s">
        <v>1084</v>
      </c>
      <c r="Q2978" s="20">
        <v>45224</v>
      </c>
      <c r="S2978" t="s">
        <v>776</v>
      </c>
      <c r="T2978">
        <v>500</v>
      </c>
      <c r="W2978">
        <v>5</v>
      </c>
      <c r="X2978" t="s">
        <v>1085</v>
      </c>
      <c r="AB2978" t="s">
        <v>1086</v>
      </c>
      <c r="AK2978">
        <v>0</v>
      </c>
      <c r="AL2978">
        <v>0</v>
      </c>
      <c r="AN2978" s="20">
        <v>45855</v>
      </c>
    </row>
    <row r="2979" spans="1:40" x14ac:dyDescent="0.25">
      <c r="A2979">
        <v>9266692</v>
      </c>
      <c r="B2979" t="s">
        <v>3992</v>
      </c>
      <c r="C2979" t="s">
        <v>1809</v>
      </c>
      <c r="D2979" t="s">
        <v>58</v>
      </c>
      <c r="G2979" s="20">
        <v>42240</v>
      </c>
      <c r="H2979" t="s">
        <v>60</v>
      </c>
      <c r="I2979">
        <v>-11</v>
      </c>
      <c r="J2979" t="s">
        <v>1087</v>
      </c>
      <c r="L2979" t="s">
        <v>1083</v>
      </c>
      <c r="M2979">
        <v>8921316</v>
      </c>
      <c r="N2979" t="s">
        <v>135</v>
      </c>
      <c r="O2979" s="20">
        <v>45923</v>
      </c>
      <c r="P2979" t="s">
        <v>1084</v>
      </c>
      <c r="Q2979" s="20">
        <v>45923</v>
      </c>
      <c r="S2979" t="s">
        <v>776</v>
      </c>
      <c r="T2979">
        <v>500</v>
      </c>
      <c r="W2979">
        <v>5</v>
      </c>
      <c r="X2979" t="s">
        <v>1085</v>
      </c>
      <c r="AB2979" t="s">
        <v>1086</v>
      </c>
      <c r="AK2979">
        <v>0</v>
      </c>
      <c r="AL2979">
        <v>0</v>
      </c>
      <c r="AN2979" s="20">
        <v>45923</v>
      </c>
    </row>
    <row r="2980" spans="1:40" x14ac:dyDescent="0.25">
      <c r="A2980">
        <v>9264563</v>
      </c>
      <c r="B2980" t="s">
        <v>2459</v>
      </c>
      <c r="C2980" t="s">
        <v>577</v>
      </c>
      <c r="D2980" t="s">
        <v>58</v>
      </c>
      <c r="E2980" t="s">
        <v>58</v>
      </c>
      <c r="G2980" s="20">
        <v>40987</v>
      </c>
      <c r="H2980" t="s">
        <v>458</v>
      </c>
      <c r="I2980">
        <v>-14</v>
      </c>
      <c r="J2980" t="s">
        <v>1087</v>
      </c>
      <c r="L2980" t="s">
        <v>1083</v>
      </c>
      <c r="M2980">
        <v>8920049</v>
      </c>
      <c r="N2980" t="s">
        <v>235</v>
      </c>
      <c r="O2980" s="20">
        <v>45952</v>
      </c>
      <c r="P2980" t="s">
        <v>1084</v>
      </c>
      <c r="Q2980" s="20">
        <v>45579</v>
      </c>
      <c r="S2980" t="s">
        <v>776</v>
      </c>
      <c r="T2980">
        <v>500</v>
      </c>
      <c r="W2980">
        <v>5</v>
      </c>
      <c r="X2980" t="s">
        <v>1085</v>
      </c>
      <c r="AB2980" t="s">
        <v>1086</v>
      </c>
      <c r="AK2980">
        <v>0</v>
      </c>
      <c r="AL2980">
        <v>0</v>
      </c>
      <c r="AN2980" s="20">
        <v>45952</v>
      </c>
    </row>
    <row r="2981" spans="1:40" x14ac:dyDescent="0.25">
      <c r="A2981">
        <v>9266148</v>
      </c>
      <c r="B2981" t="s">
        <v>3993</v>
      </c>
      <c r="C2981" t="s">
        <v>164</v>
      </c>
      <c r="D2981" t="s">
        <v>58</v>
      </c>
      <c r="G2981" s="20">
        <v>41286</v>
      </c>
      <c r="H2981" t="s">
        <v>443</v>
      </c>
      <c r="I2981">
        <v>-13</v>
      </c>
      <c r="J2981" t="s">
        <v>1087</v>
      </c>
      <c r="L2981" t="s">
        <v>1083</v>
      </c>
      <c r="M2981">
        <v>8921458</v>
      </c>
      <c r="N2981" t="s">
        <v>92</v>
      </c>
      <c r="O2981" s="20">
        <v>45906</v>
      </c>
      <c r="P2981" t="s">
        <v>1084</v>
      </c>
      <c r="Q2981" s="20">
        <v>45906</v>
      </c>
      <c r="S2981" t="s">
        <v>776</v>
      </c>
      <c r="T2981">
        <v>500</v>
      </c>
      <c r="W2981">
        <v>5</v>
      </c>
      <c r="X2981" t="s">
        <v>1085</v>
      </c>
      <c r="AB2981" t="s">
        <v>1086</v>
      </c>
      <c r="AK2981">
        <v>0</v>
      </c>
      <c r="AL2981">
        <v>0</v>
      </c>
      <c r="AN2981" s="20">
        <v>45906</v>
      </c>
    </row>
    <row r="2982" spans="1:40" x14ac:dyDescent="0.25">
      <c r="A2982">
        <v>9255987</v>
      </c>
      <c r="B2982" t="s">
        <v>1595</v>
      </c>
      <c r="C2982" t="s">
        <v>1511</v>
      </c>
      <c r="D2982" t="s">
        <v>58</v>
      </c>
      <c r="E2982" t="s">
        <v>7</v>
      </c>
      <c r="G2982" s="20">
        <v>42464</v>
      </c>
      <c r="H2982" t="s">
        <v>1465</v>
      </c>
      <c r="I2982">
        <v>-10</v>
      </c>
      <c r="J2982" t="s">
        <v>1082</v>
      </c>
      <c r="L2982" t="s">
        <v>1083</v>
      </c>
      <c r="M2982">
        <v>8920309</v>
      </c>
      <c r="N2982" t="s">
        <v>195</v>
      </c>
      <c r="O2982" s="20">
        <v>45845</v>
      </c>
      <c r="P2982" t="s">
        <v>1084</v>
      </c>
      <c r="Q2982" s="20">
        <v>44213</v>
      </c>
      <c r="S2982" t="s">
        <v>776</v>
      </c>
      <c r="T2982">
        <v>500</v>
      </c>
      <c r="W2982">
        <v>5</v>
      </c>
      <c r="X2982" t="s">
        <v>1085</v>
      </c>
      <c r="AB2982" t="s">
        <v>1086</v>
      </c>
      <c r="AK2982">
        <v>0</v>
      </c>
      <c r="AL2982">
        <v>0</v>
      </c>
      <c r="AN2982" s="20">
        <v>45845</v>
      </c>
    </row>
    <row r="2983" spans="1:40" x14ac:dyDescent="0.25">
      <c r="A2983">
        <v>9264197</v>
      </c>
      <c r="B2983" t="s">
        <v>2460</v>
      </c>
      <c r="C2983" t="s">
        <v>2461</v>
      </c>
      <c r="D2983" t="s">
        <v>58</v>
      </c>
      <c r="E2983" t="s">
        <v>58</v>
      </c>
      <c r="G2983" s="20">
        <v>43116</v>
      </c>
      <c r="H2983" t="s">
        <v>58</v>
      </c>
      <c r="I2983">
        <v>-9</v>
      </c>
      <c r="J2983" t="s">
        <v>1087</v>
      </c>
      <c r="L2983" t="s">
        <v>1083</v>
      </c>
      <c r="M2983">
        <v>8920505</v>
      </c>
      <c r="N2983" t="s">
        <v>2715</v>
      </c>
      <c r="O2983" s="20">
        <v>45876</v>
      </c>
      <c r="P2983" t="s">
        <v>1084</v>
      </c>
      <c r="Q2983" s="20">
        <v>45569</v>
      </c>
      <c r="S2983" t="s">
        <v>776</v>
      </c>
      <c r="T2983">
        <v>500</v>
      </c>
      <c r="W2983">
        <v>5</v>
      </c>
      <c r="X2983" t="s">
        <v>1085</v>
      </c>
      <c r="AB2983" t="s">
        <v>1088</v>
      </c>
      <c r="AK2983">
        <v>1</v>
      </c>
      <c r="AL2983">
        <v>0</v>
      </c>
    </row>
    <row r="2984" spans="1:40" x14ac:dyDescent="0.25">
      <c r="A2984">
        <v>9264198</v>
      </c>
      <c r="B2984" t="s">
        <v>2460</v>
      </c>
      <c r="C2984" t="s">
        <v>2462</v>
      </c>
      <c r="D2984" t="s">
        <v>58</v>
      </c>
      <c r="E2984" t="s">
        <v>58</v>
      </c>
      <c r="G2984" s="20">
        <v>43116</v>
      </c>
      <c r="H2984" t="s">
        <v>58</v>
      </c>
      <c r="I2984">
        <v>-9</v>
      </c>
      <c r="J2984" t="s">
        <v>1087</v>
      </c>
      <c r="L2984" t="s">
        <v>1083</v>
      </c>
      <c r="M2984">
        <v>8920505</v>
      </c>
      <c r="N2984" t="s">
        <v>2715</v>
      </c>
      <c r="O2984" s="20">
        <v>45876</v>
      </c>
      <c r="P2984" t="s">
        <v>1084</v>
      </c>
      <c r="Q2984" s="20">
        <v>45569</v>
      </c>
      <c r="S2984" t="s">
        <v>776</v>
      </c>
      <c r="T2984">
        <v>500</v>
      </c>
      <c r="W2984">
        <v>5</v>
      </c>
      <c r="X2984" t="s">
        <v>1085</v>
      </c>
      <c r="AB2984" t="s">
        <v>1088</v>
      </c>
      <c r="AK2984">
        <v>1</v>
      </c>
      <c r="AL2984">
        <v>0</v>
      </c>
    </row>
    <row r="2985" spans="1:40" x14ac:dyDescent="0.25">
      <c r="A2985">
        <v>9257374</v>
      </c>
      <c r="B2985" t="s">
        <v>2463</v>
      </c>
      <c r="C2985" t="s">
        <v>401</v>
      </c>
      <c r="D2985" t="s">
        <v>58</v>
      </c>
      <c r="E2985" t="s">
        <v>58</v>
      </c>
      <c r="G2985" s="20">
        <v>41135</v>
      </c>
      <c r="H2985" t="s">
        <v>458</v>
      </c>
      <c r="I2985">
        <v>-14</v>
      </c>
      <c r="J2985" t="s">
        <v>1087</v>
      </c>
      <c r="L2985" t="s">
        <v>1083</v>
      </c>
      <c r="M2985">
        <v>8920025</v>
      </c>
      <c r="N2985" t="s">
        <v>255</v>
      </c>
      <c r="O2985" s="20">
        <v>45921</v>
      </c>
      <c r="P2985" t="s">
        <v>1084</v>
      </c>
      <c r="Q2985" s="20">
        <v>44492</v>
      </c>
      <c r="S2985" t="s">
        <v>776</v>
      </c>
      <c r="T2985">
        <v>500</v>
      </c>
      <c r="W2985">
        <v>5</v>
      </c>
      <c r="X2985" t="s">
        <v>1085</v>
      </c>
      <c r="AB2985" t="s">
        <v>1086</v>
      </c>
      <c r="AK2985">
        <v>0</v>
      </c>
      <c r="AL2985">
        <v>0</v>
      </c>
      <c r="AN2985" s="20">
        <v>45921</v>
      </c>
    </row>
    <row r="2986" spans="1:40" x14ac:dyDescent="0.25">
      <c r="A2986">
        <v>9266969</v>
      </c>
      <c r="B2986" t="s">
        <v>3994</v>
      </c>
      <c r="C2986" t="s">
        <v>122</v>
      </c>
      <c r="D2986" t="s">
        <v>58</v>
      </c>
      <c r="G2986" s="20">
        <v>41451</v>
      </c>
      <c r="H2986" t="s">
        <v>443</v>
      </c>
      <c r="I2986">
        <v>-13</v>
      </c>
      <c r="J2986" t="s">
        <v>1087</v>
      </c>
      <c r="L2986" t="s">
        <v>1083</v>
      </c>
      <c r="M2986">
        <v>8920075</v>
      </c>
      <c r="N2986" t="s">
        <v>57</v>
      </c>
      <c r="O2986" s="20">
        <v>45932</v>
      </c>
      <c r="P2986" t="s">
        <v>1084</v>
      </c>
      <c r="Q2986" s="20">
        <v>45932</v>
      </c>
      <c r="S2986" t="s">
        <v>776</v>
      </c>
      <c r="T2986">
        <v>500</v>
      </c>
      <c r="W2986">
        <v>5</v>
      </c>
      <c r="X2986" t="s">
        <v>1085</v>
      </c>
      <c r="AB2986" t="s">
        <v>1086</v>
      </c>
      <c r="AK2986">
        <v>0</v>
      </c>
      <c r="AL2986">
        <v>0</v>
      </c>
      <c r="AN2986" s="20">
        <v>45932</v>
      </c>
    </row>
    <row r="2987" spans="1:40" x14ac:dyDescent="0.25">
      <c r="A2987">
        <v>9266234</v>
      </c>
      <c r="B2987" t="s">
        <v>3995</v>
      </c>
      <c r="C2987" t="s">
        <v>3996</v>
      </c>
      <c r="D2987" t="s">
        <v>58</v>
      </c>
      <c r="G2987" s="20">
        <v>42507</v>
      </c>
      <c r="H2987" t="s">
        <v>1465</v>
      </c>
      <c r="I2987">
        <v>-10</v>
      </c>
      <c r="J2987" t="s">
        <v>1087</v>
      </c>
      <c r="L2987" t="s">
        <v>1083</v>
      </c>
      <c r="M2987">
        <v>8920309</v>
      </c>
      <c r="N2987" t="s">
        <v>195</v>
      </c>
      <c r="O2987" s="20">
        <v>45908</v>
      </c>
      <c r="P2987" t="s">
        <v>1084</v>
      </c>
      <c r="Q2987" s="20">
        <v>45908</v>
      </c>
      <c r="S2987" t="s">
        <v>776</v>
      </c>
      <c r="T2987">
        <v>500</v>
      </c>
      <c r="W2987">
        <v>5</v>
      </c>
      <c r="X2987" t="s">
        <v>1085</v>
      </c>
      <c r="AB2987" t="s">
        <v>1088</v>
      </c>
      <c r="AK2987">
        <v>0</v>
      </c>
      <c r="AL2987">
        <v>0</v>
      </c>
      <c r="AN2987" s="20">
        <v>45908</v>
      </c>
    </row>
    <row r="2988" spans="1:40" x14ac:dyDescent="0.25">
      <c r="A2988">
        <v>9266235</v>
      </c>
      <c r="B2988" t="s">
        <v>3995</v>
      </c>
      <c r="C2988" t="s">
        <v>514</v>
      </c>
      <c r="D2988" t="s">
        <v>58</v>
      </c>
      <c r="G2988" s="20">
        <v>44368</v>
      </c>
      <c r="H2988" t="s">
        <v>58</v>
      </c>
      <c r="I2988">
        <v>-9</v>
      </c>
      <c r="J2988" t="s">
        <v>1087</v>
      </c>
      <c r="L2988" t="s">
        <v>1083</v>
      </c>
      <c r="M2988">
        <v>8920309</v>
      </c>
      <c r="N2988" t="s">
        <v>195</v>
      </c>
      <c r="O2988" s="20">
        <v>45908</v>
      </c>
      <c r="P2988" t="s">
        <v>1084</v>
      </c>
      <c r="Q2988" s="20">
        <v>45908</v>
      </c>
      <c r="S2988" t="s">
        <v>776</v>
      </c>
      <c r="T2988">
        <v>500</v>
      </c>
      <c r="W2988">
        <v>5</v>
      </c>
      <c r="X2988" t="s">
        <v>1085</v>
      </c>
      <c r="AB2988" t="s">
        <v>1088</v>
      </c>
      <c r="AK2988">
        <v>0</v>
      </c>
      <c r="AL2988">
        <v>0</v>
      </c>
      <c r="AN2988" s="20">
        <v>45908</v>
      </c>
    </row>
    <row r="2989" spans="1:40" x14ac:dyDescent="0.25">
      <c r="A2989">
        <v>9266607</v>
      </c>
      <c r="B2989" t="s">
        <v>3997</v>
      </c>
      <c r="C2989" t="s">
        <v>1548</v>
      </c>
      <c r="D2989" t="s">
        <v>58</v>
      </c>
      <c r="G2989" s="20">
        <v>42711</v>
      </c>
      <c r="H2989" t="s">
        <v>1465</v>
      </c>
      <c r="I2989">
        <v>-10</v>
      </c>
      <c r="J2989" t="s">
        <v>1082</v>
      </c>
      <c r="L2989" t="s">
        <v>1083</v>
      </c>
      <c r="M2989">
        <v>8921316</v>
      </c>
      <c r="N2989" t="s">
        <v>135</v>
      </c>
      <c r="O2989" s="20">
        <v>45920</v>
      </c>
      <c r="P2989" t="s">
        <v>1084</v>
      </c>
      <c r="Q2989" s="20">
        <v>45920</v>
      </c>
      <c r="R2989" s="20">
        <v>45895</v>
      </c>
      <c r="S2989" t="s">
        <v>300</v>
      </c>
      <c r="T2989">
        <v>500</v>
      </c>
      <c r="W2989">
        <v>5</v>
      </c>
      <c r="X2989" t="s">
        <v>1085</v>
      </c>
      <c r="AB2989" t="s">
        <v>1086</v>
      </c>
      <c r="AK2989">
        <v>0</v>
      </c>
      <c r="AL2989">
        <v>0</v>
      </c>
      <c r="AN2989" s="20">
        <v>45920</v>
      </c>
    </row>
    <row r="2990" spans="1:40" x14ac:dyDescent="0.25">
      <c r="A2990">
        <v>9266543</v>
      </c>
      <c r="B2990" t="s">
        <v>3998</v>
      </c>
      <c r="C2990" t="s">
        <v>79</v>
      </c>
      <c r="D2990" t="s">
        <v>58</v>
      </c>
      <c r="G2990" s="20">
        <v>43066</v>
      </c>
      <c r="H2990" t="s">
        <v>58</v>
      </c>
      <c r="I2990">
        <v>-9</v>
      </c>
      <c r="J2990" t="s">
        <v>1087</v>
      </c>
      <c r="L2990" t="s">
        <v>1083</v>
      </c>
      <c r="M2990">
        <v>8920031</v>
      </c>
      <c r="N2990" t="s">
        <v>241</v>
      </c>
      <c r="O2990" s="20">
        <v>45917</v>
      </c>
      <c r="P2990" t="s">
        <v>1084</v>
      </c>
      <c r="Q2990" s="20">
        <v>45917</v>
      </c>
      <c r="S2990" t="s">
        <v>776</v>
      </c>
      <c r="T2990">
        <v>500</v>
      </c>
      <c r="W2990">
        <v>5</v>
      </c>
      <c r="X2990" t="s">
        <v>1085</v>
      </c>
      <c r="AB2990" t="s">
        <v>1086</v>
      </c>
      <c r="AK2990">
        <v>1</v>
      </c>
      <c r="AL2990">
        <v>1</v>
      </c>
      <c r="AN2990" s="20">
        <v>45917</v>
      </c>
    </row>
    <row r="2991" spans="1:40" x14ac:dyDescent="0.25">
      <c r="A2991">
        <v>9260883</v>
      </c>
      <c r="B2991" t="s">
        <v>1430</v>
      </c>
      <c r="C2991" t="s">
        <v>61</v>
      </c>
      <c r="D2991" t="s">
        <v>58</v>
      </c>
      <c r="E2991" t="s">
        <v>58</v>
      </c>
      <c r="G2991" s="20">
        <v>40842</v>
      </c>
      <c r="H2991" t="s">
        <v>468</v>
      </c>
      <c r="I2991">
        <v>-15</v>
      </c>
      <c r="J2991" t="s">
        <v>1087</v>
      </c>
      <c r="L2991" t="s">
        <v>1083</v>
      </c>
      <c r="M2991">
        <v>8920309</v>
      </c>
      <c r="N2991" t="s">
        <v>195</v>
      </c>
      <c r="O2991" s="20">
        <v>45845</v>
      </c>
      <c r="P2991" t="s">
        <v>1084</v>
      </c>
      <c r="Q2991" s="20">
        <v>45187</v>
      </c>
      <c r="S2991" t="s">
        <v>776</v>
      </c>
      <c r="T2991">
        <v>500</v>
      </c>
      <c r="W2991">
        <v>5</v>
      </c>
      <c r="X2991" t="s">
        <v>1085</v>
      </c>
      <c r="AB2991" t="s">
        <v>1086</v>
      </c>
      <c r="AK2991">
        <v>0</v>
      </c>
      <c r="AL2991">
        <v>0</v>
      </c>
      <c r="AN2991" s="20">
        <v>45845</v>
      </c>
    </row>
    <row r="2992" spans="1:40" x14ac:dyDescent="0.25">
      <c r="A2992">
        <v>9261243</v>
      </c>
      <c r="B2992" t="s">
        <v>1431</v>
      </c>
      <c r="C2992" t="s">
        <v>477</v>
      </c>
      <c r="D2992" t="s">
        <v>58</v>
      </c>
      <c r="E2992" t="s">
        <v>7</v>
      </c>
      <c r="G2992" s="20">
        <v>41491</v>
      </c>
      <c r="H2992" t="s">
        <v>443</v>
      </c>
      <c r="I2992">
        <v>-13</v>
      </c>
      <c r="J2992" t="s">
        <v>1087</v>
      </c>
      <c r="L2992" t="s">
        <v>1083</v>
      </c>
      <c r="M2992">
        <v>8920049</v>
      </c>
      <c r="N2992" t="s">
        <v>235</v>
      </c>
      <c r="O2992" s="20">
        <v>45952</v>
      </c>
      <c r="P2992" t="s">
        <v>1084</v>
      </c>
      <c r="Q2992" s="20">
        <v>45202</v>
      </c>
      <c r="S2992" t="s">
        <v>776</v>
      </c>
      <c r="T2992">
        <v>500</v>
      </c>
      <c r="W2992">
        <v>5</v>
      </c>
      <c r="X2992" t="s">
        <v>1085</v>
      </c>
      <c r="AB2992" t="s">
        <v>1086</v>
      </c>
      <c r="AK2992">
        <v>0</v>
      </c>
      <c r="AL2992">
        <v>0</v>
      </c>
      <c r="AN2992" s="20">
        <v>45952</v>
      </c>
    </row>
    <row r="2993" spans="1:40" x14ac:dyDescent="0.25">
      <c r="A2993">
        <v>9264543</v>
      </c>
      <c r="B2993" t="s">
        <v>2464</v>
      </c>
      <c r="C2993" t="s">
        <v>188</v>
      </c>
      <c r="D2993" t="s">
        <v>58</v>
      </c>
      <c r="E2993" t="s">
        <v>58</v>
      </c>
      <c r="G2993" s="20">
        <v>40991</v>
      </c>
      <c r="H2993" t="s">
        <v>458</v>
      </c>
      <c r="I2993">
        <v>-14</v>
      </c>
      <c r="J2993" t="s">
        <v>1087</v>
      </c>
      <c r="L2993" t="s">
        <v>1083</v>
      </c>
      <c r="M2993">
        <v>8921099</v>
      </c>
      <c r="N2993" t="s">
        <v>174</v>
      </c>
      <c r="O2993" s="20">
        <v>45921</v>
      </c>
      <c r="P2993" t="s">
        <v>1084</v>
      </c>
      <c r="Q2993" s="20">
        <v>45578</v>
      </c>
      <c r="R2993" s="20">
        <v>45913</v>
      </c>
      <c r="S2993" t="s">
        <v>300</v>
      </c>
      <c r="T2993">
        <v>500</v>
      </c>
      <c r="W2993">
        <v>5</v>
      </c>
      <c r="X2993" t="s">
        <v>1085</v>
      </c>
      <c r="AB2993" t="s">
        <v>1086</v>
      </c>
      <c r="AK2993">
        <v>0</v>
      </c>
      <c r="AL2993">
        <v>0</v>
      </c>
      <c r="AN2993" s="20">
        <v>45921</v>
      </c>
    </row>
    <row r="2994" spans="1:40" x14ac:dyDescent="0.25">
      <c r="A2994">
        <v>9260321</v>
      </c>
      <c r="B2994" t="s">
        <v>1432</v>
      </c>
      <c r="C2994" t="s">
        <v>441</v>
      </c>
      <c r="D2994" t="s">
        <v>58</v>
      </c>
      <c r="E2994" t="s">
        <v>58</v>
      </c>
      <c r="G2994" s="20">
        <v>41706</v>
      </c>
      <c r="H2994" t="s">
        <v>412</v>
      </c>
      <c r="I2994">
        <v>-12</v>
      </c>
      <c r="J2994" t="s">
        <v>1087</v>
      </c>
      <c r="L2994" t="s">
        <v>1083</v>
      </c>
      <c r="M2994">
        <v>8920025</v>
      </c>
      <c r="N2994" t="s">
        <v>255</v>
      </c>
      <c r="O2994" s="20">
        <v>45901</v>
      </c>
      <c r="P2994" t="s">
        <v>1084</v>
      </c>
      <c r="Q2994" s="20">
        <v>45119</v>
      </c>
      <c r="S2994" t="s">
        <v>776</v>
      </c>
      <c r="T2994">
        <v>500</v>
      </c>
      <c r="W2994">
        <v>5</v>
      </c>
      <c r="X2994" t="s">
        <v>1085</v>
      </c>
      <c r="AB2994" t="s">
        <v>1086</v>
      </c>
      <c r="AK2994">
        <v>0</v>
      </c>
      <c r="AL2994">
        <v>0</v>
      </c>
      <c r="AN2994" s="20">
        <v>45901</v>
      </c>
    </row>
    <row r="2995" spans="1:40" x14ac:dyDescent="0.25">
      <c r="A2995">
        <v>9265518</v>
      </c>
      <c r="B2995" t="s">
        <v>3999</v>
      </c>
      <c r="C2995" t="s">
        <v>904</v>
      </c>
      <c r="D2995" t="s">
        <v>7</v>
      </c>
      <c r="E2995" t="s">
        <v>58</v>
      </c>
      <c r="G2995" s="20">
        <v>43256</v>
      </c>
      <c r="H2995" t="s">
        <v>58</v>
      </c>
      <c r="I2995">
        <v>-9</v>
      </c>
      <c r="J2995" t="s">
        <v>1087</v>
      </c>
      <c r="L2995" t="s">
        <v>1083</v>
      </c>
      <c r="M2995">
        <v>8920049</v>
      </c>
      <c r="N2995" t="s">
        <v>235</v>
      </c>
      <c r="O2995" s="20">
        <v>45950</v>
      </c>
      <c r="P2995" t="s">
        <v>1084</v>
      </c>
      <c r="Q2995" s="20">
        <v>45810</v>
      </c>
      <c r="S2995" t="s">
        <v>776</v>
      </c>
      <c r="T2995">
        <v>500</v>
      </c>
      <c r="W2995">
        <v>5</v>
      </c>
      <c r="X2995" t="s">
        <v>1085</v>
      </c>
      <c r="AB2995" t="s">
        <v>1086</v>
      </c>
      <c r="AK2995">
        <v>0</v>
      </c>
      <c r="AL2995">
        <v>0</v>
      </c>
      <c r="AN2995" s="20">
        <v>45950</v>
      </c>
    </row>
    <row r="2996" spans="1:40" x14ac:dyDescent="0.25">
      <c r="A2996">
        <v>9262575</v>
      </c>
      <c r="B2996" t="s">
        <v>2465</v>
      </c>
      <c r="C2996" t="s">
        <v>2466</v>
      </c>
      <c r="D2996" t="s">
        <v>7</v>
      </c>
      <c r="E2996" t="s">
        <v>7</v>
      </c>
      <c r="G2996" s="20">
        <v>41719</v>
      </c>
      <c r="H2996" t="s">
        <v>412</v>
      </c>
      <c r="I2996">
        <v>-12</v>
      </c>
      <c r="J2996" t="s">
        <v>1087</v>
      </c>
      <c r="L2996" t="s">
        <v>1083</v>
      </c>
      <c r="M2996">
        <v>8920646</v>
      </c>
      <c r="N2996" t="s">
        <v>175</v>
      </c>
      <c r="O2996" s="20">
        <v>45933</v>
      </c>
      <c r="P2996" t="s">
        <v>1084</v>
      </c>
      <c r="Q2996" s="20">
        <v>45534</v>
      </c>
      <c r="R2996" s="20">
        <v>45845</v>
      </c>
      <c r="S2996" t="s">
        <v>300</v>
      </c>
      <c r="T2996">
        <v>520</v>
      </c>
      <c r="W2996">
        <v>5</v>
      </c>
      <c r="X2996" t="s">
        <v>1085</v>
      </c>
      <c r="AB2996" t="s">
        <v>1089</v>
      </c>
      <c r="AK2996">
        <v>1</v>
      </c>
      <c r="AL2996">
        <v>1</v>
      </c>
      <c r="AN2996" s="20">
        <v>45876</v>
      </c>
    </row>
    <row r="2997" spans="1:40" x14ac:dyDescent="0.25">
      <c r="A2997">
        <v>9267157</v>
      </c>
      <c r="B2997" t="s">
        <v>2467</v>
      </c>
      <c r="C2997" t="s">
        <v>291</v>
      </c>
      <c r="D2997" t="s">
        <v>58</v>
      </c>
      <c r="G2997" s="20">
        <v>43174</v>
      </c>
      <c r="H2997" t="s">
        <v>58</v>
      </c>
      <c r="I2997">
        <v>-9</v>
      </c>
      <c r="J2997" t="s">
        <v>1087</v>
      </c>
      <c r="L2997" t="s">
        <v>1083</v>
      </c>
      <c r="M2997">
        <v>8920111</v>
      </c>
      <c r="N2997" t="s">
        <v>212</v>
      </c>
      <c r="O2997" s="20">
        <v>45946</v>
      </c>
      <c r="P2997" t="s">
        <v>1084</v>
      </c>
      <c r="Q2997" s="20">
        <v>45946</v>
      </c>
      <c r="S2997" t="s">
        <v>776</v>
      </c>
      <c r="T2997">
        <v>500</v>
      </c>
      <c r="W2997">
        <v>5</v>
      </c>
      <c r="X2997" t="s">
        <v>1085</v>
      </c>
      <c r="AB2997" t="s">
        <v>1088</v>
      </c>
      <c r="AK2997">
        <v>0</v>
      </c>
      <c r="AL2997">
        <v>0</v>
      </c>
      <c r="AN2997" s="20">
        <v>45946</v>
      </c>
    </row>
    <row r="2998" spans="1:40" x14ac:dyDescent="0.25">
      <c r="A2998">
        <v>9258265</v>
      </c>
      <c r="B2998" t="s">
        <v>1022</v>
      </c>
      <c r="C2998" t="s">
        <v>62</v>
      </c>
      <c r="D2998" t="s">
        <v>58</v>
      </c>
      <c r="E2998" t="s">
        <v>58</v>
      </c>
      <c r="G2998" s="20">
        <v>41276</v>
      </c>
      <c r="H2998" t="s">
        <v>443</v>
      </c>
      <c r="I2998">
        <v>-13</v>
      </c>
      <c r="J2998" t="s">
        <v>1087</v>
      </c>
      <c r="L2998" t="s">
        <v>1083</v>
      </c>
      <c r="M2998">
        <v>8920137</v>
      </c>
      <c r="N2998" t="s">
        <v>839</v>
      </c>
      <c r="O2998" s="20">
        <v>45915</v>
      </c>
      <c r="P2998" t="s">
        <v>1084</v>
      </c>
      <c r="Q2998" s="20">
        <v>44807</v>
      </c>
      <c r="S2998" t="s">
        <v>776</v>
      </c>
      <c r="T2998">
        <v>500</v>
      </c>
      <c r="W2998">
        <v>5</v>
      </c>
      <c r="X2998" t="s">
        <v>1085</v>
      </c>
      <c r="AB2998" t="s">
        <v>1086</v>
      </c>
      <c r="AK2998">
        <v>0</v>
      </c>
      <c r="AL2998">
        <v>0</v>
      </c>
      <c r="AN2998" s="20">
        <v>45915</v>
      </c>
    </row>
    <row r="2999" spans="1:40" x14ac:dyDescent="0.25">
      <c r="A2999">
        <v>9254794</v>
      </c>
      <c r="B2999" t="s">
        <v>1555</v>
      </c>
      <c r="C2999" t="s">
        <v>478</v>
      </c>
      <c r="D2999" t="s">
        <v>58</v>
      </c>
      <c r="E2999" t="s">
        <v>7</v>
      </c>
      <c r="G2999" s="20">
        <v>41773</v>
      </c>
      <c r="H2999" t="s">
        <v>412</v>
      </c>
      <c r="I2999">
        <v>-12</v>
      </c>
      <c r="J2999" t="s">
        <v>1087</v>
      </c>
      <c r="L2999" t="s">
        <v>1083</v>
      </c>
      <c r="M2999">
        <v>8920075</v>
      </c>
      <c r="N2999" t="s">
        <v>57</v>
      </c>
      <c r="O2999" s="20">
        <v>45947</v>
      </c>
      <c r="P2999" t="s">
        <v>1084</v>
      </c>
      <c r="Q2999" s="20">
        <v>43747</v>
      </c>
      <c r="S2999" t="s">
        <v>776</v>
      </c>
      <c r="T2999">
        <v>506</v>
      </c>
      <c r="W2999">
        <v>5</v>
      </c>
      <c r="X2999" t="s">
        <v>1085</v>
      </c>
      <c r="AB2999" t="s">
        <v>1086</v>
      </c>
      <c r="AK2999">
        <v>0</v>
      </c>
      <c r="AL2999">
        <v>0</v>
      </c>
      <c r="AN2999" s="20">
        <v>45947</v>
      </c>
    </row>
    <row r="3000" spans="1:40" x14ac:dyDescent="0.25">
      <c r="A3000">
        <v>9264659</v>
      </c>
      <c r="B3000" t="s">
        <v>1555</v>
      </c>
      <c r="C3000" t="s">
        <v>283</v>
      </c>
      <c r="D3000" t="s">
        <v>58</v>
      </c>
      <c r="E3000" t="s">
        <v>58</v>
      </c>
      <c r="G3000" s="20">
        <v>43584</v>
      </c>
      <c r="H3000" t="s">
        <v>58</v>
      </c>
      <c r="I3000">
        <v>-9</v>
      </c>
      <c r="J3000" t="s">
        <v>1087</v>
      </c>
      <c r="L3000" t="s">
        <v>1083</v>
      </c>
      <c r="M3000">
        <v>8920075</v>
      </c>
      <c r="N3000" t="s">
        <v>57</v>
      </c>
      <c r="O3000" s="20">
        <v>45933</v>
      </c>
      <c r="P3000" t="s">
        <v>1084</v>
      </c>
      <c r="Q3000" s="20">
        <v>45582</v>
      </c>
      <c r="S3000" t="s">
        <v>776</v>
      </c>
      <c r="T3000">
        <v>500</v>
      </c>
      <c r="W3000">
        <v>5</v>
      </c>
      <c r="X3000" t="s">
        <v>1085</v>
      </c>
      <c r="AB3000" t="s">
        <v>1086</v>
      </c>
      <c r="AK3000">
        <v>0</v>
      </c>
      <c r="AL3000">
        <v>0</v>
      </c>
      <c r="AN3000" s="20">
        <v>45933</v>
      </c>
    </row>
    <row r="3001" spans="1:40" x14ac:dyDescent="0.25">
      <c r="A3001">
        <v>9261601</v>
      </c>
      <c r="B3001" t="s">
        <v>1555</v>
      </c>
      <c r="C3001" t="s">
        <v>574</v>
      </c>
      <c r="D3001" t="s">
        <v>7</v>
      </c>
      <c r="E3001" t="s">
        <v>58</v>
      </c>
      <c r="G3001" s="20">
        <v>41086</v>
      </c>
      <c r="H3001" t="s">
        <v>458</v>
      </c>
      <c r="I3001">
        <v>-14</v>
      </c>
      <c r="J3001" t="s">
        <v>1087</v>
      </c>
      <c r="L3001" t="s">
        <v>1083</v>
      </c>
      <c r="M3001">
        <v>8920075</v>
      </c>
      <c r="N3001" t="s">
        <v>57</v>
      </c>
      <c r="O3001" s="20">
        <v>45977</v>
      </c>
      <c r="P3001" t="s">
        <v>1084</v>
      </c>
      <c r="Q3001" s="20">
        <v>45219</v>
      </c>
      <c r="S3001" t="s">
        <v>776</v>
      </c>
      <c r="T3001">
        <v>500</v>
      </c>
      <c r="W3001">
        <v>5</v>
      </c>
      <c r="X3001" t="s">
        <v>1085</v>
      </c>
      <c r="AB3001" t="s">
        <v>1086</v>
      </c>
      <c r="AK3001">
        <v>0</v>
      </c>
      <c r="AL3001">
        <v>0</v>
      </c>
      <c r="AN3001" s="20">
        <v>45939</v>
      </c>
    </row>
    <row r="3002" spans="1:40" x14ac:dyDescent="0.25">
      <c r="A3002">
        <v>9266693</v>
      </c>
      <c r="B3002" t="s">
        <v>4000</v>
      </c>
      <c r="C3002" t="s">
        <v>3106</v>
      </c>
      <c r="D3002" t="s">
        <v>58</v>
      </c>
      <c r="G3002" s="20">
        <v>41800</v>
      </c>
      <c r="H3002" t="s">
        <v>412</v>
      </c>
      <c r="I3002">
        <v>-12</v>
      </c>
      <c r="J3002" t="s">
        <v>1087</v>
      </c>
      <c r="L3002" t="s">
        <v>1083</v>
      </c>
      <c r="M3002">
        <v>8921316</v>
      </c>
      <c r="N3002" t="s">
        <v>135</v>
      </c>
      <c r="O3002" s="20">
        <v>45923</v>
      </c>
      <c r="P3002" t="s">
        <v>1084</v>
      </c>
      <c r="Q3002" s="20">
        <v>45923</v>
      </c>
      <c r="S3002" t="s">
        <v>776</v>
      </c>
      <c r="T3002">
        <v>500</v>
      </c>
      <c r="W3002">
        <v>5</v>
      </c>
      <c r="X3002" t="s">
        <v>1085</v>
      </c>
      <c r="AB3002" t="s">
        <v>1086</v>
      </c>
      <c r="AK3002">
        <v>0</v>
      </c>
      <c r="AL3002">
        <v>0</v>
      </c>
      <c r="AN3002" s="20">
        <v>45923</v>
      </c>
    </row>
    <row r="3003" spans="1:40" x14ac:dyDescent="0.25">
      <c r="A3003">
        <v>9265962</v>
      </c>
      <c r="B3003" t="s">
        <v>2468</v>
      </c>
      <c r="C3003" t="s">
        <v>4001</v>
      </c>
      <c r="D3003" t="s">
        <v>7</v>
      </c>
      <c r="G3003" s="20">
        <v>41870</v>
      </c>
      <c r="H3003" t="s">
        <v>412</v>
      </c>
      <c r="I3003">
        <v>-12</v>
      </c>
      <c r="J3003" t="s">
        <v>1087</v>
      </c>
      <c r="L3003" t="s">
        <v>1083</v>
      </c>
      <c r="M3003">
        <v>8920066</v>
      </c>
      <c r="N3003" t="s">
        <v>230</v>
      </c>
      <c r="O3003" s="20">
        <v>45916</v>
      </c>
      <c r="P3003" t="s">
        <v>1084</v>
      </c>
      <c r="Q3003" s="20">
        <v>45901</v>
      </c>
      <c r="S3003" t="s">
        <v>776</v>
      </c>
      <c r="T3003">
        <v>500</v>
      </c>
      <c r="W3003">
        <v>5</v>
      </c>
      <c r="X3003" t="s">
        <v>1085</v>
      </c>
      <c r="AB3003" t="s">
        <v>1086</v>
      </c>
      <c r="AK3003">
        <v>0</v>
      </c>
      <c r="AL3003">
        <v>0</v>
      </c>
      <c r="AN3003" s="20">
        <v>45901</v>
      </c>
    </row>
    <row r="3004" spans="1:40" x14ac:dyDescent="0.25">
      <c r="A3004">
        <v>9266435</v>
      </c>
      <c r="B3004" t="s">
        <v>4002</v>
      </c>
      <c r="C3004" t="s">
        <v>168</v>
      </c>
      <c r="D3004" t="s">
        <v>58</v>
      </c>
      <c r="G3004" s="20">
        <v>42630</v>
      </c>
      <c r="H3004" t="s">
        <v>1465</v>
      </c>
      <c r="I3004">
        <v>-10</v>
      </c>
      <c r="J3004" t="s">
        <v>1087</v>
      </c>
      <c r="L3004" t="s">
        <v>1083</v>
      </c>
      <c r="M3004">
        <v>8920025</v>
      </c>
      <c r="N3004" t="s">
        <v>255</v>
      </c>
      <c r="O3004" s="20">
        <v>45913</v>
      </c>
      <c r="P3004" t="s">
        <v>1084</v>
      </c>
      <c r="Q3004" s="20">
        <v>45913</v>
      </c>
      <c r="S3004" t="s">
        <v>776</v>
      </c>
      <c r="T3004">
        <v>500</v>
      </c>
      <c r="W3004">
        <v>5</v>
      </c>
      <c r="X3004" t="s">
        <v>1085</v>
      </c>
      <c r="AB3004" t="s">
        <v>1086</v>
      </c>
      <c r="AK3004">
        <v>0</v>
      </c>
      <c r="AL3004">
        <v>0</v>
      </c>
      <c r="AN3004" s="20">
        <v>45913</v>
      </c>
    </row>
    <row r="3005" spans="1:40" x14ac:dyDescent="0.25">
      <c r="A3005">
        <v>9265993</v>
      </c>
      <c r="B3005" t="s">
        <v>4002</v>
      </c>
      <c r="C3005" t="s">
        <v>94</v>
      </c>
      <c r="D3005" t="s">
        <v>58</v>
      </c>
      <c r="G3005" s="20">
        <v>41620</v>
      </c>
      <c r="H3005" t="s">
        <v>443</v>
      </c>
      <c r="I3005">
        <v>-13</v>
      </c>
      <c r="J3005" t="s">
        <v>1087</v>
      </c>
      <c r="L3005" t="s">
        <v>1083</v>
      </c>
      <c r="M3005">
        <v>8920025</v>
      </c>
      <c r="N3005" t="s">
        <v>255</v>
      </c>
      <c r="O3005" s="20">
        <v>45902</v>
      </c>
      <c r="P3005" t="s">
        <v>1084</v>
      </c>
      <c r="Q3005" s="20">
        <v>45902</v>
      </c>
      <c r="S3005" t="s">
        <v>776</v>
      </c>
      <c r="T3005">
        <v>500</v>
      </c>
      <c r="W3005">
        <v>5</v>
      </c>
      <c r="X3005" t="s">
        <v>1085</v>
      </c>
      <c r="AB3005" t="s">
        <v>1086</v>
      </c>
      <c r="AK3005">
        <v>0</v>
      </c>
      <c r="AL3005">
        <v>0</v>
      </c>
      <c r="AN3005" s="20">
        <v>45902</v>
      </c>
    </row>
    <row r="3006" spans="1:40" x14ac:dyDescent="0.25">
      <c r="A3006">
        <v>9266090</v>
      </c>
      <c r="B3006" t="s">
        <v>4003</v>
      </c>
      <c r="C3006" t="s">
        <v>96</v>
      </c>
      <c r="D3006" t="s">
        <v>58</v>
      </c>
      <c r="G3006" s="20">
        <v>43054</v>
      </c>
      <c r="H3006" t="s">
        <v>58</v>
      </c>
      <c r="I3006">
        <v>-9</v>
      </c>
      <c r="J3006" t="s">
        <v>1087</v>
      </c>
      <c r="L3006" t="s">
        <v>1083</v>
      </c>
      <c r="M3006">
        <v>8920312</v>
      </c>
      <c r="N3006" t="s">
        <v>193</v>
      </c>
      <c r="O3006" s="20">
        <v>45905</v>
      </c>
      <c r="P3006" t="s">
        <v>1084</v>
      </c>
      <c r="Q3006" s="20">
        <v>45905</v>
      </c>
      <c r="S3006" t="s">
        <v>776</v>
      </c>
      <c r="T3006">
        <v>500</v>
      </c>
      <c r="W3006">
        <v>5</v>
      </c>
      <c r="X3006" t="s">
        <v>1085</v>
      </c>
      <c r="AB3006" t="s">
        <v>1086</v>
      </c>
      <c r="AK3006">
        <v>0</v>
      </c>
      <c r="AL3006">
        <v>0</v>
      </c>
      <c r="AN3006" s="20">
        <v>45905</v>
      </c>
    </row>
    <row r="3007" spans="1:40" x14ac:dyDescent="0.25">
      <c r="A3007">
        <v>9256286</v>
      </c>
      <c r="B3007" t="s">
        <v>1556</v>
      </c>
      <c r="C3007" t="s">
        <v>101</v>
      </c>
      <c r="D3007" t="s">
        <v>58</v>
      </c>
      <c r="E3007" t="s">
        <v>58</v>
      </c>
      <c r="G3007" s="20">
        <v>41761</v>
      </c>
      <c r="H3007" t="s">
        <v>412</v>
      </c>
      <c r="I3007">
        <v>-12</v>
      </c>
      <c r="J3007" t="s">
        <v>1087</v>
      </c>
      <c r="L3007" t="s">
        <v>1083</v>
      </c>
      <c r="M3007">
        <v>8921256</v>
      </c>
      <c r="N3007" t="s">
        <v>143</v>
      </c>
      <c r="O3007" s="20">
        <v>45903</v>
      </c>
      <c r="P3007" t="s">
        <v>1084</v>
      </c>
      <c r="Q3007" s="20">
        <v>44453</v>
      </c>
      <c r="S3007" t="s">
        <v>776</v>
      </c>
      <c r="T3007">
        <v>500</v>
      </c>
      <c r="W3007">
        <v>5</v>
      </c>
      <c r="X3007" t="s">
        <v>1085</v>
      </c>
      <c r="AB3007" t="s">
        <v>1086</v>
      </c>
      <c r="AK3007">
        <v>0</v>
      </c>
      <c r="AL3007">
        <v>0</v>
      </c>
      <c r="AN3007" s="20">
        <v>45903</v>
      </c>
    </row>
    <row r="3008" spans="1:40" x14ac:dyDescent="0.25">
      <c r="A3008">
        <v>9263953</v>
      </c>
      <c r="B3008" t="s">
        <v>2469</v>
      </c>
      <c r="C3008" t="s">
        <v>2350</v>
      </c>
      <c r="D3008" t="s">
        <v>7</v>
      </c>
      <c r="E3008" t="s">
        <v>7</v>
      </c>
      <c r="G3008" s="20">
        <v>41687</v>
      </c>
      <c r="H3008" t="s">
        <v>412</v>
      </c>
      <c r="I3008">
        <v>-12</v>
      </c>
      <c r="J3008" t="s">
        <v>1087</v>
      </c>
      <c r="L3008" t="s">
        <v>1083</v>
      </c>
      <c r="M3008">
        <v>8920503</v>
      </c>
      <c r="N3008" t="s">
        <v>177</v>
      </c>
      <c r="O3008" s="20">
        <v>45916</v>
      </c>
      <c r="P3008" t="s">
        <v>1084</v>
      </c>
      <c r="Q3008" s="20">
        <v>45563</v>
      </c>
      <c r="S3008" t="s">
        <v>776</v>
      </c>
      <c r="T3008">
        <v>500</v>
      </c>
      <c r="W3008">
        <v>5</v>
      </c>
      <c r="X3008" t="s">
        <v>1085</v>
      </c>
      <c r="AB3008" t="s">
        <v>1086</v>
      </c>
      <c r="AK3008">
        <v>0</v>
      </c>
      <c r="AL3008">
        <v>0</v>
      </c>
      <c r="AN3008" s="20">
        <v>45916</v>
      </c>
    </row>
    <row r="3009" spans="1:40" x14ac:dyDescent="0.25">
      <c r="A3009">
        <v>9262901</v>
      </c>
      <c r="B3009" t="s">
        <v>2470</v>
      </c>
      <c r="C3009" t="s">
        <v>109</v>
      </c>
      <c r="D3009" t="s">
        <v>58</v>
      </c>
      <c r="E3009" t="s">
        <v>58</v>
      </c>
      <c r="G3009" s="20">
        <v>41094</v>
      </c>
      <c r="H3009" t="s">
        <v>458</v>
      </c>
      <c r="I3009">
        <v>-14</v>
      </c>
      <c r="J3009" t="s">
        <v>1087</v>
      </c>
      <c r="L3009" t="s">
        <v>1083</v>
      </c>
      <c r="M3009">
        <v>8920503</v>
      </c>
      <c r="N3009" t="s">
        <v>177</v>
      </c>
      <c r="O3009" s="20">
        <v>45915</v>
      </c>
      <c r="P3009" t="s">
        <v>1084</v>
      </c>
      <c r="Q3009" s="20">
        <v>45544</v>
      </c>
      <c r="S3009" t="s">
        <v>776</v>
      </c>
      <c r="T3009">
        <v>500</v>
      </c>
      <c r="W3009">
        <v>5</v>
      </c>
      <c r="X3009" t="s">
        <v>1085</v>
      </c>
      <c r="AB3009" t="s">
        <v>1086</v>
      </c>
      <c r="AK3009">
        <v>0</v>
      </c>
      <c r="AL3009">
        <v>0</v>
      </c>
      <c r="AN3009" s="20">
        <v>45915</v>
      </c>
    </row>
    <row r="3010" spans="1:40" x14ac:dyDescent="0.25">
      <c r="A3010">
        <v>9264881</v>
      </c>
      <c r="B3010" t="s">
        <v>2471</v>
      </c>
      <c r="C3010" t="s">
        <v>1411</v>
      </c>
      <c r="D3010" t="s">
        <v>58</v>
      </c>
      <c r="E3010" t="s">
        <v>58</v>
      </c>
      <c r="G3010" s="20">
        <v>41242</v>
      </c>
      <c r="H3010" t="s">
        <v>458</v>
      </c>
      <c r="I3010">
        <v>-14</v>
      </c>
      <c r="J3010" t="s">
        <v>1087</v>
      </c>
      <c r="L3010" t="s">
        <v>1083</v>
      </c>
      <c r="M3010">
        <v>8921190</v>
      </c>
      <c r="N3010" t="s">
        <v>149</v>
      </c>
      <c r="O3010" s="20">
        <v>45904</v>
      </c>
      <c r="P3010" t="s">
        <v>1084</v>
      </c>
      <c r="Q3010" s="20">
        <v>45597</v>
      </c>
      <c r="S3010" t="s">
        <v>776</v>
      </c>
      <c r="T3010">
        <v>500</v>
      </c>
      <c r="W3010">
        <v>5</v>
      </c>
      <c r="X3010" t="s">
        <v>1085</v>
      </c>
      <c r="AB3010" t="s">
        <v>1086</v>
      </c>
      <c r="AK3010">
        <v>0</v>
      </c>
      <c r="AL3010">
        <v>0</v>
      </c>
      <c r="AN3010" s="20">
        <v>45904</v>
      </c>
    </row>
    <row r="3011" spans="1:40" x14ac:dyDescent="0.25">
      <c r="A3011">
        <v>9255511</v>
      </c>
      <c r="B3011" t="s">
        <v>737</v>
      </c>
      <c r="C3011" t="s">
        <v>103</v>
      </c>
      <c r="D3011" t="s">
        <v>7</v>
      </c>
      <c r="E3011" t="s">
        <v>7</v>
      </c>
      <c r="G3011" s="20">
        <v>40749</v>
      </c>
      <c r="H3011" t="s">
        <v>468</v>
      </c>
      <c r="I3011">
        <v>-15</v>
      </c>
      <c r="J3011" t="s">
        <v>1087</v>
      </c>
      <c r="L3011" t="s">
        <v>1083</v>
      </c>
      <c r="M3011">
        <v>8920063</v>
      </c>
      <c r="N3011" t="s">
        <v>232</v>
      </c>
      <c r="O3011" s="20">
        <v>45841</v>
      </c>
      <c r="P3011" t="s">
        <v>1084</v>
      </c>
      <c r="Q3011" s="20">
        <v>44079</v>
      </c>
      <c r="S3011" t="s">
        <v>776</v>
      </c>
      <c r="T3011">
        <v>512</v>
      </c>
      <c r="W3011">
        <v>5</v>
      </c>
      <c r="X3011" t="s">
        <v>1085</v>
      </c>
      <c r="AB3011" t="s">
        <v>1086</v>
      </c>
      <c r="AK3011">
        <v>0</v>
      </c>
      <c r="AL3011">
        <v>0</v>
      </c>
      <c r="AN3011" s="20">
        <v>45841</v>
      </c>
    </row>
    <row r="3012" spans="1:40" x14ac:dyDescent="0.25">
      <c r="A3012">
        <v>9266962</v>
      </c>
      <c r="B3012" t="s">
        <v>4004</v>
      </c>
      <c r="C3012" t="s">
        <v>1637</v>
      </c>
      <c r="D3012" t="s">
        <v>58</v>
      </c>
      <c r="G3012" s="20">
        <v>42416</v>
      </c>
      <c r="H3012" t="s">
        <v>1465</v>
      </c>
      <c r="I3012">
        <v>-10</v>
      </c>
      <c r="J3012" t="s">
        <v>1087</v>
      </c>
      <c r="L3012" t="s">
        <v>1083</v>
      </c>
      <c r="M3012">
        <v>8920075</v>
      </c>
      <c r="N3012" t="s">
        <v>57</v>
      </c>
      <c r="O3012" s="20">
        <v>45932</v>
      </c>
      <c r="P3012" t="s">
        <v>1084</v>
      </c>
      <c r="Q3012" s="20">
        <v>45932</v>
      </c>
      <c r="S3012" t="s">
        <v>776</v>
      </c>
      <c r="T3012">
        <v>500</v>
      </c>
      <c r="W3012">
        <v>5</v>
      </c>
      <c r="X3012" t="s">
        <v>1085</v>
      </c>
      <c r="AB3012" t="s">
        <v>1086</v>
      </c>
      <c r="AK3012">
        <v>0</v>
      </c>
      <c r="AL3012">
        <v>0</v>
      </c>
      <c r="AN3012" s="20">
        <v>45932</v>
      </c>
    </row>
    <row r="3013" spans="1:40" x14ac:dyDescent="0.25">
      <c r="A3013">
        <v>9265720</v>
      </c>
      <c r="B3013" t="s">
        <v>4005</v>
      </c>
      <c r="C3013" t="s">
        <v>1718</v>
      </c>
      <c r="D3013" t="s">
        <v>58</v>
      </c>
      <c r="G3013" s="20">
        <v>43193</v>
      </c>
      <c r="H3013" t="s">
        <v>58</v>
      </c>
      <c r="I3013">
        <v>-9</v>
      </c>
      <c r="J3013" t="s">
        <v>1087</v>
      </c>
      <c r="L3013" t="s">
        <v>1083</v>
      </c>
      <c r="M3013">
        <v>8920025</v>
      </c>
      <c r="N3013" t="s">
        <v>255</v>
      </c>
      <c r="O3013" s="20">
        <v>45855</v>
      </c>
      <c r="P3013" t="s">
        <v>1084</v>
      </c>
      <c r="Q3013" s="20">
        <v>45855</v>
      </c>
      <c r="S3013" t="s">
        <v>776</v>
      </c>
      <c r="T3013">
        <v>500</v>
      </c>
      <c r="W3013">
        <v>5</v>
      </c>
      <c r="X3013" t="s">
        <v>1085</v>
      </c>
      <c r="AB3013" t="s">
        <v>1086</v>
      </c>
      <c r="AK3013">
        <v>0</v>
      </c>
      <c r="AL3013">
        <v>0</v>
      </c>
      <c r="AN3013" s="20">
        <v>45855</v>
      </c>
    </row>
    <row r="3014" spans="1:40" x14ac:dyDescent="0.25">
      <c r="A3014">
        <v>9257532</v>
      </c>
      <c r="B3014" t="s">
        <v>784</v>
      </c>
      <c r="C3014" t="s">
        <v>176</v>
      </c>
      <c r="D3014" t="s">
        <v>7</v>
      </c>
      <c r="E3014" t="s">
        <v>7</v>
      </c>
      <c r="G3014" s="20">
        <v>40438</v>
      </c>
      <c r="H3014" t="s">
        <v>482</v>
      </c>
      <c r="I3014">
        <v>-16</v>
      </c>
      <c r="J3014" t="s">
        <v>1087</v>
      </c>
      <c r="L3014" t="s">
        <v>1083</v>
      </c>
      <c r="M3014">
        <v>8920151</v>
      </c>
      <c r="N3014" t="s">
        <v>606</v>
      </c>
      <c r="O3014" s="20">
        <v>45944</v>
      </c>
      <c r="P3014" t="s">
        <v>1084</v>
      </c>
      <c r="Q3014" s="20">
        <v>44514</v>
      </c>
      <c r="S3014" t="s">
        <v>776</v>
      </c>
      <c r="T3014">
        <v>500</v>
      </c>
      <c r="W3014">
        <v>5</v>
      </c>
      <c r="X3014" t="s">
        <v>1085</v>
      </c>
      <c r="AB3014" t="s">
        <v>1086</v>
      </c>
      <c r="AK3014">
        <v>0</v>
      </c>
      <c r="AL3014">
        <v>0</v>
      </c>
      <c r="AN3014" s="20">
        <v>45944</v>
      </c>
    </row>
    <row r="3015" spans="1:40" x14ac:dyDescent="0.25">
      <c r="A3015">
        <v>9264882</v>
      </c>
      <c r="B3015" t="s">
        <v>2472</v>
      </c>
      <c r="C3015" t="s">
        <v>115</v>
      </c>
      <c r="D3015" t="s">
        <v>7</v>
      </c>
      <c r="E3015" t="s">
        <v>7</v>
      </c>
      <c r="G3015" s="20">
        <v>42502</v>
      </c>
      <c r="H3015" t="s">
        <v>1465</v>
      </c>
      <c r="I3015">
        <v>-10</v>
      </c>
      <c r="J3015" t="s">
        <v>1087</v>
      </c>
      <c r="L3015" t="s">
        <v>1083</v>
      </c>
      <c r="M3015">
        <v>8921190</v>
      </c>
      <c r="N3015" t="s">
        <v>149</v>
      </c>
      <c r="O3015" s="20">
        <v>45874</v>
      </c>
      <c r="P3015" t="s">
        <v>1084</v>
      </c>
      <c r="Q3015" s="20">
        <v>45597</v>
      </c>
      <c r="S3015" t="s">
        <v>776</v>
      </c>
      <c r="T3015">
        <v>500</v>
      </c>
      <c r="W3015">
        <v>5</v>
      </c>
      <c r="X3015" t="s">
        <v>1085</v>
      </c>
      <c r="AB3015" t="s">
        <v>1086</v>
      </c>
      <c r="AK3015">
        <v>0</v>
      </c>
      <c r="AL3015">
        <v>0</v>
      </c>
      <c r="AN3015" s="20">
        <v>45874</v>
      </c>
    </row>
    <row r="3016" spans="1:40" x14ac:dyDescent="0.25">
      <c r="A3016">
        <v>9264883</v>
      </c>
      <c r="B3016" t="s">
        <v>2473</v>
      </c>
      <c r="C3016" t="s">
        <v>77</v>
      </c>
      <c r="D3016" t="s">
        <v>7</v>
      </c>
      <c r="E3016" t="s">
        <v>7</v>
      </c>
      <c r="G3016" s="20">
        <v>42792</v>
      </c>
      <c r="H3016" t="s">
        <v>58</v>
      </c>
      <c r="I3016">
        <v>-9</v>
      </c>
      <c r="J3016" t="s">
        <v>1087</v>
      </c>
      <c r="L3016" t="s">
        <v>1083</v>
      </c>
      <c r="M3016">
        <v>8921190</v>
      </c>
      <c r="N3016" t="s">
        <v>149</v>
      </c>
      <c r="O3016" s="20">
        <v>45874</v>
      </c>
      <c r="P3016" t="s">
        <v>1084</v>
      </c>
      <c r="Q3016" s="20">
        <v>45597</v>
      </c>
      <c r="S3016" t="s">
        <v>776</v>
      </c>
      <c r="T3016">
        <v>508</v>
      </c>
      <c r="W3016">
        <v>5</v>
      </c>
      <c r="X3016" t="s">
        <v>1085</v>
      </c>
      <c r="AB3016" t="s">
        <v>1086</v>
      </c>
      <c r="AK3016">
        <v>0</v>
      </c>
      <c r="AL3016">
        <v>0</v>
      </c>
      <c r="AN3016" s="20">
        <v>45874</v>
      </c>
    </row>
    <row r="3017" spans="1:40" x14ac:dyDescent="0.25">
      <c r="A3017">
        <v>9267183</v>
      </c>
      <c r="B3017" t="s">
        <v>4006</v>
      </c>
      <c r="C3017" t="s">
        <v>427</v>
      </c>
      <c r="D3017" t="s">
        <v>58</v>
      </c>
      <c r="G3017" s="20">
        <v>41499</v>
      </c>
      <c r="H3017" t="s">
        <v>443</v>
      </c>
      <c r="I3017">
        <v>-13</v>
      </c>
      <c r="J3017" t="s">
        <v>1087</v>
      </c>
      <c r="L3017" t="s">
        <v>1083</v>
      </c>
      <c r="M3017">
        <v>8920503</v>
      </c>
      <c r="N3017" t="s">
        <v>177</v>
      </c>
      <c r="O3017" s="20">
        <v>45949</v>
      </c>
      <c r="P3017" t="s">
        <v>1084</v>
      </c>
      <c r="Q3017" s="20">
        <v>45949</v>
      </c>
      <c r="S3017" t="s">
        <v>776</v>
      </c>
      <c r="T3017">
        <v>500</v>
      </c>
      <c r="W3017">
        <v>5</v>
      </c>
      <c r="X3017" t="s">
        <v>1085</v>
      </c>
      <c r="AB3017" t="s">
        <v>1086</v>
      </c>
      <c r="AK3017">
        <v>1</v>
      </c>
      <c r="AL3017">
        <v>1</v>
      </c>
      <c r="AN3017" s="20">
        <v>45949</v>
      </c>
    </row>
    <row r="3018" spans="1:40" x14ac:dyDescent="0.25">
      <c r="A3018">
        <v>9258659</v>
      </c>
      <c r="B3018" t="s">
        <v>1023</v>
      </c>
      <c r="C3018" t="s">
        <v>188</v>
      </c>
      <c r="D3018" t="s">
        <v>7</v>
      </c>
      <c r="E3018" t="s">
        <v>7</v>
      </c>
      <c r="G3018" s="20">
        <v>42181</v>
      </c>
      <c r="H3018" t="s">
        <v>60</v>
      </c>
      <c r="I3018">
        <v>-11</v>
      </c>
      <c r="J3018" t="s">
        <v>1087</v>
      </c>
      <c r="L3018" t="s">
        <v>1083</v>
      </c>
      <c r="M3018">
        <v>8920025</v>
      </c>
      <c r="N3018" t="s">
        <v>255</v>
      </c>
      <c r="O3018" s="20">
        <v>45845</v>
      </c>
      <c r="P3018" t="s">
        <v>1084</v>
      </c>
      <c r="Q3018" s="20">
        <v>44819</v>
      </c>
      <c r="S3018" t="s">
        <v>776</v>
      </c>
      <c r="T3018">
        <v>644</v>
      </c>
      <c r="W3018">
        <v>6</v>
      </c>
      <c r="X3018" t="s">
        <v>1085</v>
      </c>
      <c r="AB3018" t="s">
        <v>1086</v>
      </c>
      <c r="AK3018">
        <v>0</v>
      </c>
      <c r="AL3018">
        <v>0</v>
      </c>
      <c r="AN3018" s="20">
        <v>45845</v>
      </c>
    </row>
    <row r="3019" spans="1:40" x14ac:dyDescent="0.25">
      <c r="A3019">
        <v>9262038</v>
      </c>
      <c r="B3019" t="s">
        <v>1669</v>
      </c>
      <c r="C3019" t="s">
        <v>200</v>
      </c>
      <c r="D3019" t="s">
        <v>58</v>
      </c>
      <c r="E3019" t="s">
        <v>58</v>
      </c>
      <c r="G3019" s="20">
        <v>41718</v>
      </c>
      <c r="H3019" t="s">
        <v>412</v>
      </c>
      <c r="I3019">
        <v>-12</v>
      </c>
      <c r="J3019" t="s">
        <v>1087</v>
      </c>
      <c r="L3019" t="s">
        <v>1083</v>
      </c>
      <c r="M3019">
        <v>8920309</v>
      </c>
      <c r="N3019" t="s">
        <v>195</v>
      </c>
      <c r="O3019" s="20">
        <v>45845</v>
      </c>
      <c r="P3019" t="s">
        <v>1084</v>
      </c>
      <c r="Q3019" s="20">
        <v>45333</v>
      </c>
      <c r="S3019" t="s">
        <v>776</v>
      </c>
      <c r="T3019">
        <v>500</v>
      </c>
      <c r="W3019">
        <v>5</v>
      </c>
      <c r="X3019" t="s">
        <v>1085</v>
      </c>
      <c r="AB3019" t="s">
        <v>1086</v>
      </c>
      <c r="AK3019">
        <v>0</v>
      </c>
      <c r="AL3019">
        <v>0</v>
      </c>
      <c r="AN3019" s="20">
        <v>45845</v>
      </c>
    </row>
    <row r="3020" spans="1:40" x14ac:dyDescent="0.25">
      <c r="A3020">
        <v>9265633</v>
      </c>
      <c r="B3020" t="s">
        <v>4007</v>
      </c>
      <c r="C3020" t="s">
        <v>904</v>
      </c>
      <c r="D3020" t="s">
        <v>7</v>
      </c>
      <c r="G3020" s="20">
        <v>41487</v>
      </c>
      <c r="H3020" t="s">
        <v>443</v>
      </c>
      <c r="I3020">
        <v>-13</v>
      </c>
      <c r="J3020" t="s">
        <v>1087</v>
      </c>
      <c r="L3020" t="s">
        <v>1083</v>
      </c>
      <c r="M3020">
        <v>8920309</v>
      </c>
      <c r="N3020" t="s">
        <v>195</v>
      </c>
      <c r="O3020" s="20">
        <v>46005</v>
      </c>
      <c r="P3020" t="s">
        <v>1084</v>
      </c>
      <c r="Q3020" s="20">
        <v>45846</v>
      </c>
      <c r="S3020" t="s">
        <v>776</v>
      </c>
      <c r="T3020">
        <v>500</v>
      </c>
      <c r="W3020">
        <v>5</v>
      </c>
      <c r="X3020" t="s">
        <v>1085</v>
      </c>
      <c r="AB3020" t="s">
        <v>1086</v>
      </c>
      <c r="AK3020">
        <v>0</v>
      </c>
      <c r="AL3020">
        <v>0</v>
      </c>
      <c r="AN3020" s="20">
        <v>45846</v>
      </c>
    </row>
    <row r="3021" spans="1:40" x14ac:dyDescent="0.25">
      <c r="A3021">
        <v>9262911</v>
      </c>
      <c r="B3021" t="s">
        <v>2474</v>
      </c>
      <c r="C3021" t="s">
        <v>2475</v>
      </c>
      <c r="D3021" t="s">
        <v>58</v>
      </c>
      <c r="E3021" t="s">
        <v>58</v>
      </c>
      <c r="G3021" s="20">
        <v>41971</v>
      </c>
      <c r="H3021" t="s">
        <v>412</v>
      </c>
      <c r="I3021">
        <v>-12</v>
      </c>
      <c r="J3021" t="s">
        <v>1087</v>
      </c>
      <c r="L3021" t="s">
        <v>1083</v>
      </c>
      <c r="M3021">
        <v>8920063</v>
      </c>
      <c r="N3021" t="s">
        <v>232</v>
      </c>
      <c r="O3021" s="20">
        <v>45910</v>
      </c>
      <c r="P3021" t="s">
        <v>1084</v>
      </c>
      <c r="Q3021" s="20">
        <v>45544</v>
      </c>
      <c r="S3021" t="s">
        <v>776</v>
      </c>
      <c r="T3021">
        <v>500</v>
      </c>
      <c r="W3021">
        <v>5</v>
      </c>
      <c r="X3021" t="s">
        <v>1085</v>
      </c>
      <c r="AB3021" t="s">
        <v>1086</v>
      </c>
      <c r="AK3021">
        <v>0</v>
      </c>
      <c r="AL3021">
        <v>0</v>
      </c>
      <c r="AN3021" s="20">
        <v>45910</v>
      </c>
    </row>
    <row r="3022" spans="1:40" x14ac:dyDescent="0.25">
      <c r="A3022">
        <v>9255257</v>
      </c>
      <c r="B3022" t="s">
        <v>738</v>
      </c>
      <c r="C3022" t="s">
        <v>115</v>
      </c>
      <c r="D3022" t="s">
        <v>7</v>
      </c>
      <c r="E3022" t="s">
        <v>7</v>
      </c>
      <c r="G3022" s="20">
        <v>40610</v>
      </c>
      <c r="H3022" t="s">
        <v>468</v>
      </c>
      <c r="I3022">
        <v>-15</v>
      </c>
      <c r="J3022" t="s">
        <v>1087</v>
      </c>
      <c r="L3022" t="s">
        <v>1083</v>
      </c>
      <c r="M3022">
        <v>8920031</v>
      </c>
      <c r="N3022" t="s">
        <v>241</v>
      </c>
      <c r="O3022" s="20">
        <v>45855</v>
      </c>
      <c r="P3022" t="s">
        <v>1084</v>
      </c>
      <c r="Q3022" s="20">
        <v>43869</v>
      </c>
      <c r="R3022" s="20">
        <v>45829</v>
      </c>
      <c r="S3022" t="s">
        <v>300</v>
      </c>
      <c r="T3022">
        <v>706</v>
      </c>
      <c r="W3022">
        <v>7</v>
      </c>
      <c r="X3022" t="s">
        <v>1085</v>
      </c>
      <c r="AB3022" t="s">
        <v>1086</v>
      </c>
      <c r="AK3022">
        <v>1</v>
      </c>
      <c r="AL3022">
        <v>0</v>
      </c>
      <c r="AN3022" s="20">
        <v>45855</v>
      </c>
    </row>
    <row r="3023" spans="1:40" x14ac:dyDescent="0.25">
      <c r="A3023">
        <v>9259666</v>
      </c>
      <c r="B3023" t="s">
        <v>1024</v>
      </c>
      <c r="C3023" t="s">
        <v>123</v>
      </c>
      <c r="D3023" t="s">
        <v>58</v>
      </c>
      <c r="E3023" t="s">
        <v>58</v>
      </c>
      <c r="G3023" s="20">
        <v>41261</v>
      </c>
      <c r="H3023" t="s">
        <v>458</v>
      </c>
      <c r="I3023">
        <v>-14</v>
      </c>
      <c r="J3023" t="s">
        <v>1087</v>
      </c>
      <c r="L3023" t="s">
        <v>1083</v>
      </c>
      <c r="M3023">
        <v>8920389</v>
      </c>
      <c r="N3023" t="s">
        <v>184</v>
      </c>
      <c r="O3023" s="20">
        <v>45926</v>
      </c>
      <c r="P3023" t="s">
        <v>1084</v>
      </c>
      <c r="Q3023" s="20">
        <v>44880</v>
      </c>
      <c r="R3023" s="20">
        <v>45906</v>
      </c>
      <c r="S3023" t="s">
        <v>300</v>
      </c>
      <c r="T3023">
        <v>500</v>
      </c>
      <c r="W3023">
        <v>5</v>
      </c>
      <c r="X3023" t="s">
        <v>1085</v>
      </c>
      <c r="AB3023" t="s">
        <v>1086</v>
      </c>
      <c r="AK3023">
        <v>0</v>
      </c>
      <c r="AL3023">
        <v>0</v>
      </c>
      <c r="AN3023" s="20">
        <v>45926</v>
      </c>
    </row>
    <row r="3024" spans="1:40" x14ac:dyDescent="0.25">
      <c r="A3024">
        <v>9267287</v>
      </c>
      <c r="B3024" t="s">
        <v>4008</v>
      </c>
      <c r="C3024" t="s">
        <v>105</v>
      </c>
      <c r="D3024" t="s">
        <v>58</v>
      </c>
      <c r="G3024" s="20">
        <v>41737</v>
      </c>
      <c r="H3024" t="s">
        <v>412</v>
      </c>
      <c r="I3024">
        <v>-12</v>
      </c>
      <c r="J3024" t="s">
        <v>1087</v>
      </c>
      <c r="L3024" t="s">
        <v>1083</v>
      </c>
      <c r="M3024">
        <v>8920049</v>
      </c>
      <c r="N3024" t="s">
        <v>235</v>
      </c>
      <c r="O3024" s="20">
        <v>45952</v>
      </c>
      <c r="P3024" t="s">
        <v>1084</v>
      </c>
      <c r="Q3024" s="20">
        <v>45952</v>
      </c>
      <c r="S3024" t="s">
        <v>776</v>
      </c>
      <c r="T3024">
        <v>500</v>
      </c>
      <c r="W3024">
        <v>5</v>
      </c>
      <c r="X3024" t="s">
        <v>1085</v>
      </c>
      <c r="AB3024" t="s">
        <v>1086</v>
      </c>
      <c r="AK3024">
        <v>0</v>
      </c>
      <c r="AL3024">
        <v>0</v>
      </c>
      <c r="AN3024" s="20">
        <v>45952</v>
      </c>
    </row>
    <row r="3025" spans="1:40" x14ac:dyDescent="0.25">
      <c r="A3025">
        <v>9260978</v>
      </c>
      <c r="B3025" t="s">
        <v>1433</v>
      </c>
      <c r="C3025" t="s">
        <v>1434</v>
      </c>
      <c r="D3025" t="s">
        <v>58</v>
      </c>
      <c r="E3025" t="s">
        <v>58</v>
      </c>
      <c r="G3025" s="20">
        <v>41531</v>
      </c>
      <c r="H3025" t="s">
        <v>443</v>
      </c>
      <c r="I3025">
        <v>-13</v>
      </c>
      <c r="J3025" t="s">
        <v>1087</v>
      </c>
      <c r="L3025" t="s">
        <v>1083</v>
      </c>
      <c r="M3025">
        <v>8921164</v>
      </c>
      <c r="N3025" t="s">
        <v>172</v>
      </c>
      <c r="O3025" s="20">
        <v>45909</v>
      </c>
      <c r="P3025" t="s">
        <v>1084</v>
      </c>
      <c r="Q3025" s="20">
        <v>45190</v>
      </c>
      <c r="S3025" t="s">
        <v>776</v>
      </c>
      <c r="T3025">
        <v>500</v>
      </c>
      <c r="W3025">
        <v>5</v>
      </c>
      <c r="X3025" t="s">
        <v>1085</v>
      </c>
      <c r="AB3025" t="s">
        <v>1086</v>
      </c>
      <c r="AK3025">
        <v>0</v>
      </c>
      <c r="AL3025">
        <v>0</v>
      </c>
      <c r="AN3025" s="20">
        <v>45909</v>
      </c>
    </row>
    <row r="3026" spans="1:40" x14ac:dyDescent="0.25">
      <c r="A3026">
        <v>9258907</v>
      </c>
      <c r="B3026" t="s">
        <v>1025</v>
      </c>
      <c r="C3026" t="s">
        <v>994</v>
      </c>
      <c r="D3026" t="s">
        <v>7</v>
      </c>
      <c r="E3026" t="s">
        <v>7</v>
      </c>
      <c r="G3026" s="20">
        <v>41765</v>
      </c>
      <c r="H3026" t="s">
        <v>412</v>
      </c>
      <c r="I3026">
        <v>-12</v>
      </c>
      <c r="J3026" t="s">
        <v>1087</v>
      </c>
      <c r="L3026" t="s">
        <v>1083</v>
      </c>
      <c r="M3026">
        <v>8920049</v>
      </c>
      <c r="N3026" t="s">
        <v>235</v>
      </c>
      <c r="O3026" s="20">
        <v>45915</v>
      </c>
      <c r="P3026" t="s">
        <v>1084</v>
      </c>
      <c r="Q3026" s="20">
        <v>44827</v>
      </c>
      <c r="S3026" t="s">
        <v>776</v>
      </c>
      <c r="T3026">
        <v>570</v>
      </c>
      <c r="W3026">
        <v>5</v>
      </c>
      <c r="X3026" t="s">
        <v>1085</v>
      </c>
      <c r="AB3026" t="s">
        <v>1086</v>
      </c>
      <c r="AK3026">
        <v>0</v>
      </c>
      <c r="AL3026">
        <v>0</v>
      </c>
      <c r="AN3026" s="20">
        <v>45915</v>
      </c>
    </row>
    <row r="3027" spans="1:40" x14ac:dyDescent="0.25">
      <c r="A3027">
        <v>9266106</v>
      </c>
      <c r="B3027" t="s">
        <v>1025</v>
      </c>
      <c r="C3027" t="s">
        <v>64</v>
      </c>
      <c r="D3027" t="s">
        <v>58</v>
      </c>
      <c r="G3027" s="20">
        <v>44251</v>
      </c>
      <c r="H3027" t="s">
        <v>58</v>
      </c>
      <c r="I3027">
        <v>-9</v>
      </c>
      <c r="J3027" t="s">
        <v>1087</v>
      </c>
      <c r="L3027" t="s">
        <v>1083</v>
      </c>
      <c r="M3027">
        <v>8921458</v>
      </c>
      <c r="N3027" t="s">
        <v>92</v>
      </c>
      <c r="O3027" s="20">
        <v>45905</v>
      </c>
      <c r="P3027" t="s">
        <v>1084</v>
      </c>
      <c r="Q3027" s="20">
        <v>45905</v>
      </c>
      <c r="S3027" t="s">
        <v>776</v>
      </c>
      <c r="T3027">
        <v>500</v>
      </c>
      <c r="W3027">
        <v>5</v>
      </c>
      <c r="X3027" t="s">
        <v>1085</v>
      </c>
      <c r="AB3027" t="s">
        <v>1086</v>
      </c>
      <c r="AK3027">
        <v>0</v>
      </c>
      <c r="AL3027">
        <v>0</v>
      </c>
      <c r="AN3027" s="20">
        <v>45905</v>
      </c>
    </row>
    <row r="3028" spans="1:40" x14ac:dyDescent="0.25">
      <c r="A3028">
        <v>9266831</v>
      </c>
      <c r="B3028" t="s">
        <v>4009</v>
      </c>
      <c r="C3028" t="s">
        <v>4010</v>
      </c>
      <c r="D3028" t="s">
        <v>58</v>
      </c>
      <c r="G3028" s="20">
        <v>42545</v>
      </c>
      <c r="H3028" t="s">
        <v>1465</v>
      </c>
      <c r="I3028">
        <v>-10</v>
      </c>
      <c r="J3028" t="s">
        <v>1087</v>
      </c>
      <c r="L3028" t="s">
        <v>1083</v>
      </c>
      <c r="M3028">
        <v>8921190</v>
      </c>
      <c r="N3028" t="s">
        <v>149</v>
      </c>
      <c r="O3028" s="20">
        <v>45926</v>
      </c>
      <c r="P3028" t="s">
        <v>1084</v>
      </c>
      <c r="Q3028" s="20">
        <v>45926</v>
      </c>
      <c r="S3028" t="s">
        <v>776</v>
      </c>
      <c r="T3028">
        <v>500</v>
      </c>
      <c r="W3028">
        <v>5</v>
      </c>
      <c r="X3028" t="s">
        <v>1085</v>
      </c>
      <c r="AB3028" t="s">
        <v>1086</v>
      </c>
      <c r="AK3028">
        <v>0</v>
      </c>
      <c r="AL3028">
        <v>0</v>
      </c>
      <c r="AN3028" s="20">
        <v>45926</v>
      </c>
    </row>
    <row r="3029" spans="1:40" x14ac:dyDescent="0.25">
      <c r="A3029">
        <v>9266609</v>
      </c>
      <c r="B3029" t="s">
        <v>4011</v>
      </c>
      <c r="C3029" t="s">
        <v>4010</v>
      </c>
      <c r="D3029" t="s">
        <v>58</v>
      </c>
      <c r="G3029" s="20">
        <v>42545</v>
      </c>
      <c r="H3029" t="s">
        <v>1465</v>
      </c>
      <c r="I3029">
        <v>-10</v>
      </c>
      <c r="J3029" t="s">
        <v>1087</v>
      </c>
      <c r="L3029" t="s">
        <v>1083</v>
      </c>
      <c r="M3029">
        <v>8921190</v>
      </c>
      <c r="N3029" t="s">
        <v>149</v>
      </c>
      <c r="O3029" s="20">
        <v>45920</v>
      </c>
      <c r="P3029" t="s">
        <v>1084</v>
      </c>
      <c r="Q3029" s="20">
        <v>45920</v>
      </c>
      <c r="S3029" t="s">
        <v>776</v>
      </c>
      <c r="T3029">
        <v>500</v>
      </c>
      <c r="W3029">
        <v>5</v>
      </c>
      <c r="X3029" t="s">
        <v>1085</v>
      </c>
      <c r="AB3029" t="s">
        <v>1086</v>
      </c>
      <c r="AK3029">
        <v>0</v>
      </c>
      <c r="AL3029">
        <v>0</v>
      </c>
      <c r="AN3029" s="20">
        <v>45920</v>
      </c>
    </row>
    <row r="3030" spans="1:40" x14ac:dyDescent="0.25">
      <c r="A3030">
        <v>9260735</v>
      </c>
      <c r="B3030" t="s">
        <v>4012</v>
      </c>
      <c r="C3030" t="s">
        <v>4013</v>
      </c>
      <c r="D3030" t="s">
        <v>58</v>
      </c>
      <c r="G3030" s="20">
        <v>42473</v>
      </c>
      <c r="H3030" t="s">
        <v>1465</v>
      </c>
      <c r="I3030">
        <v>-10</v>
      </c>
      <c r="J3030" t="s">
        <v>1087</v>
      </c>
      <c r="L3030" t="s">
        <v>1083</v>
      </c>
      <c r="M3030">
        <v>8920025</v>
      </c>
      <c r="N3030" t="s">
        <v>255</v>
      </c>
      <c r="O3030" s="20">
        <v>45855</v>
      </c>
      <c r="P3030" t="s">
        <v>1084</v>
      </c>
      <c r="Q3030" s="20">
        <v>45182</v>
      </c>
      <c r="S3030" t="s">
        <v>776</v>
      </c>
      <c r="T3030">
        <v>500</v>
      </c>
      <c r="W3030">
        <v>5</v>
      </c>
      <c r="X3030" t="s">
        <v>1085</v>
      </c>
      <c r="AB3030" t="s">
        <v>1088</v>
      </c>
      <c r="AK3030">
        <v>0</v>
      </c>
      <c r="AL3030">
        <v>0</v>
      </c>
      <c r="AN3030" s="20">
        <v>45855</v>
      </c>
    </row>
    <row r="3031" spans="1:40" x14ac:dyDescent="0.25">
      <c r="A3031">
        <v>9266957</v>
      </c>
      <c r="B3031" t="s">
        <v>4014</v>
      </c>
      <c r="C3031" t="s">
        <v>125</v>
      </c>
      <c r="D3031" t="s">
        <v>58</v>
      </c>
      <c r="G3031" s="20">
        <v>43310</v>
      </c>
      <c r="H3031" t="s">
        <v>58</v>
      </c>
      <c r="I3031">
        <v>-9</v>
      </c>
      <c r="J3031" t="s">
        <v>1087</v>
      </c>
      <c r="L3031" t="s">
        <v>1083</v>
      </c>
      <c r="M3031">
        <v>8920646</v>
      </c>
      <c r="N3031" t="s">
        <v>175</v>
      </c>
      <c r="O3031" s="20">
        <v>45932</v>
      </c>
      <c r="P3031" t="s">
        <v>1084</v>
      </c>
      <c r="Q3031" s="20">
        <v>45932</v>
      </c>
      <c r="S3031" t="s">
        <v>776</v>
      </c>
      <c r="T3031">
        <v>500</v>
      </c>
      <c r="W3031">
        <v>5</v>
      </c>
      <c r="X3031" t="s">
        <v>1085</v>
      </c>
      <c r="AB3031" t="s">
        <v>1086</v>
      </c>
      <c r="AK3031">
        <v>0</v>
      </c>
      <c r="AL3031">
        <v>0</v>
      </c>
      <c r="AN3031" s="20">
        <v>45932</v>
      </c>
    </row>
    <row r="3032" spans="1:40" x14ac:dyDescent="0.25">
      <c r="A3032">
        <v>9266956</v>
      </c>
      <c r="B3032" t="s">
        <v>4014</v>
      </c>
      <c r="C3032" t="s">
        <v>2698</v>
      </c>
      <c r="D3032" t="s">
        <v>58</v>
      </c>
      <c r="G3032" s="20">
        <v>42711</v>
      </c>
      <c r="H3032" t="s">
        <v>1465</v>
      </c>
      <c r="I3032">
        <v>-10</v>
      </c>
      <c r="J3032" t="s">
        <v>1082</v>
      </c>
      <c r="L3032" t="s">
        <v>1083</v>
      </c>
      <c r="M3032">
        <v>8920646</v>
      </c>
      <c r="N3032" t="s">
        <v>175</v>
      </c>
      <c r="O3032" s="20">
        <v>45932</v>
      </c>
      <c r="P3032" t="s">
        <v>1084</v>
      </c>
      <c r="Q3032" s="20">
        <v>45932</v>
      </c>
      <c r="S3032" t="s">
        <v>776</v>
      </c>
      <c r="T3032">
        <v>500</v>
      </c>
      <c r="W3032">
        <v>5</v>
      </c>
      <c r="X3032" t="s">
        <v>1085</v>
      </c>
      <c r="AB3032" t="s">
        <v>1086</v>
      </c>
      <c r="AK3032">
        <v>0</v>
      </c>
      <c r="AL3032">
        <v>0</v>
      </c>
      <c r="AN3032" s="20">
        <v>45932</v>
      </c>
    </row>
    <row r="3033" spans="1:40" x14ac:dyDescent="0.25">
      <c r="A3033">
        <v>9256251</v>
      </c>
      <c r="B3033" t="s">
        <v>243</v>
      </c>
      <c r="C3033" t="s">
        <v>234</v>
      </c>
      <c r="D3033" t="s">
        <v>7</v>
      </c>
      <c r="E3033" t="s">
        <v>7</v>
      </c>
      <c r="G3033" s="20">
        <v>41448</v>
      </c>
      <c r="H3033" t="s">
        <v>443</v>
      </c>
      <c r="I3033">
        <v>-13</v>
      </c>
      <c r="J3033" t="s">
        <v>1087</v>
      </c>
      <c r="L3033" t="s">
        <v>1083</v>
      </c>
      <c r="M3033">
        <v>8920031</v>
      </c>
      <c r="N3033" t="s">
        <v>241</v>
      </c>
      <c r="O3033" s="20">
        <v>45911</v>
      </c>
      <c r="P3033" t="s">
        <v>1084</v>
      </c>
      <c r="Q3033" s="20">
        <v>44450</v>
      </c>
      <c r="S3033" t="s">
        <v>776</v>
      </c>
      <c r="T3033">
        <v>500</v>
      </c>
      <c r="W3033">
        <v>5</v>
      </c>
      <c r="X3033" t="s">
        <v>1085</v>
      </c>
      <c r="AB3033" t="s">
        <v>1086</v>
      </c>
      <c r="AK3033">
        <v>0</v>
      </c>
      <c r="AL3033">
        <v>0</v>
      </c>
      <c r="AN3033" s="20">
        <v>45911</v>
      </c>
    </row>
    <row r="3034" spans="1:40" x14ac:dyDescent="0.25">
      <c r="A3034">
        <v>9264910</v>
      </c>
      <c r="B3034" t="s">
        <v>2476</v>
      </c>
      <c r="C3034" t="s">
        <v>116</v>
      </c>
      <c r="D3034" t="s">
        <v>58</v>
      </c>
      <c r="E3034" t="s">
        <v>58</v>
      </c>
      <c r="G3034" s="20">
        <v>41590</v>
      </c>
      <c r="H3034" t="s">
        <v>443</v>
      </c>
      <c r="I3034">
        <v>-13</v>
      </c>
      <c r="J3034" t="s">
        <v>1087</v>
      </c>
      <c r="L3034" t="s">
        <v>1083</v>
      </c>
      <c r="M3034">
        <v>8921190</v>
      </c>
      <c r="N3034" t="s">
        <v>149</v>
      </c>
      <c r="O3034" s="20">
        <v>45912</v>
      </c>
      <c r="P3034" t="s">
        <v>1084</v>
      </c>
      <c r="Q3034" s="20">
        <v>45600</v>
      </c>
      <c r="S3034" t="s">
        <v>776</v>
      </c>
      <c r="T3034">
        <v>500</v>
      </c>
      <c r="W3034">
        <v>5</v>
      </c>
      <c r="X3034" t="s">
        <v>1085</v>
      </c>
      <c r="AB3034" t="s">
        <v>1086</v>
      </c>
      <c r="AK3034">
        <v>0</v>
      </c>
      <c r="AL3034">
        <v>0</v>
      </c>
      <c r="AN3034" s="20">
        <v>45912</v>
      </c>
    </row>
    <row r="3035" spans="1:40" x14ac:dyDescent="0.25">
      <c r="A3035">
        <v>9256372</v>
      </c>
      <c r="B3035" t="s">
        <v>1129</v>
      </c>
      <c r="C3035" t="s">
        <v>115</v>
      </c>
      <c r="D3035" t="s">
        <v>7</v>
      </c>
      <c r="E3035" t="s">
        <v>7</v>
      </c>
      <c r="G3035" s="20">
        <v>41302</v>
      </c>
      <c r="H3035" t="s">
        <v>443</v>
      </c>
      <c r="I3035">
        <v>-13</v>
      </c>
      <c r="J3035" t="s">
        <v>1087</v>
      </c>
      <c r="L3035" t="s">
        <v>1083</v>
      </c>
      <c r="M3035">
        <v>8921164</v>
      </c>
      <c r="N3035" t="s">
        <v>172</v>
      </c>
      <c r="O3035" s="20">
        <v>45933</v>
      </c>
      <c r="P3035" t="s">
        <v>1084</v>
      </c>
      <c r="Q3035" s="20">
        <v>44455</v>
      </c>
      <c r="S3035" t="s">
        <v>776</v>
      </c>
      <c r="T3035">
        <v>503</v>
      </c>
      <c r="W3035">
        <v>5</v>
      </c>
      <c r="X3035" t="s">
        <v>1085</v>
      </c>
      <c r="AB3035" t="s">
        <v>1086</v>
      </c>
      <c r="AK3035">
        <v>0</v>
      </c>
      <c r="AL3035">
        <v>0</v>
      </c>
      <c r="AN3035" s="20">
        <v>45933</v>
      </c>
    </row>
    <row r="3036" spans="1:40" x14ac:dyDescent="0.25">
      <c r="A3036">
        <v>9267530</v>
      </c>
      <c r="B3036" t="s">
        <v>4317</v>
      </c>
      <c r="C3036" t="s">
        <v>67</v>
      </c>
      <c r="D3036" t="s">
        <v>58</v>
      </c>
      <c r="G3036" s="20">
        <v>41690</v>
      </c>
      <c r="H3036" t="s">
        <v>412</v>
      </c>
      <c r="I3036">
        <v>-12</v>
      </c>
      <c r="J3036" t="s">
        <v>1087</v>
      </c>
      <c r="L3036" t="s">
        <v>1083</v>
      </c>
      <c r="M3036">
        <v>8920309</v>
      </c>
      <c r="N3036" t="s">
        <v>195</v>
      </c>
      <c r="O3036" s="20">
        <v>45999</v>
      </c>
      <c r="P3036" t="s">
        <v>1084</v>
      </c>
      <c r="Q3036" s="20">
        <v>45999</v>
      </c>
      <c r="S3036" t="s">
        <v>776</v>
      </c>
      <c r="T3036">
        <v>500</v>
      </c>
      <c r="W3036">
        <v>5</v>
      </c>
      <c r="X3036" t="s">
        <v>1085</v>
      </c>
      <c r="AB3036" t="s">
        <v>1086</v>
      </c>
      <c r="AK3036">
        <v>0</v>
      </c>
      <c r="AL3036">
        <v>0</v>
      </c>
      <c r="AN3036" s="20">
        <v>45999</v>
      </c>
    </row>
    <row r="3037" spans="1:40" x14ac:dyDescent="0.25">
      <c r="A3037">
        <v>9265829</v>
      </c>
      <c r="B3037" t="s">
        <v>4015</v>
      </c>
      <c r="C3037" t="s">
        <v>4016</v>
      </c>
      <c r="D3037" t="s">
        <v>58</v>
      </c>
      <c r="G3037" s="20">
        <v>41594</v>
      </c>
      <c r="H3037" t="s">
        <v>443</v>
      </c>
      <c r="I3037">
        <v>-13</v>
      </c>
      <c r="J3037" t="s">
        <v>1087</v>
      </c>
      <c r="L3037" t="s">
        <v>1083</v>
      </c>
      <c r="M3037">
        <v>8920646</v>
      </c>
      <c r="N3037" t="s">
        <v>175</v>
      </c>
      <c r="O3037" s="20">
        <v>45876</v>
      </c>
      <c r="P3037" t="s">
        <v>1084</v>
      </c>
      <c r="Q3037" s="20">
        <v>45876</v>
      </c>
      <c r="S3037" t="s">
        <v>776</v>
      </c>
      <c r="T3037">
        <v>500</v>
      </c>
      <c r="W3037">
        <v>5</v>
      </c>
      <c r="X3037" t="s">
        <v>1085</v>
      </c>
      <c r="AB3037" t="s">
        <v>1086</v>
      </c>
      <c r="AK3037">
        <v>0</v>
      </c>
      <c r="AL3037">
        <v>0</v>
      </c>
      <c r="AN3037" s="20">
        <v>45876</v>
      </c>
    </row>
    <row r="3038" spans="1:40" x14ac:dyDescent="0.25">
      <c r="A3038">
        <v>9267288</v>
      </c>
      <c r="B3038" t="s">
        <v>4017</v>
      </c>
      <c r="C3038" t="s">
        <v>104</v>
      </c>
      <c r="D3038" t="s">
        <v>58</v>
      </c>
      <c r="G3038" s="20">
        <v>44291</v>
      </c>
      <c r="H3038" t="s">
        <v>58</v>
      </c>
      <c r="I3038">
        <v>-9</v>
      </c>
      <c r="J3038" t="s">
        <v>1087</v>
      </c>
      <c r="L3038" t="s">
        <v>1083</v>
      </c>
      <c r="M3038">
        <v>8920049</v>
      </c>
      <c r="N3038" t="s">
        <v>235</v>
      </c>
      <c r="O3038" s="20">
        <v>45952</v>
      </c>
      <c r="P3038" t="s">
        <v>1084</v>
      </c>
      <c r="Q3038" s="20">
        <v>45952</v>
      </c>
      <c r="S3038" t="s">
        <v>776</v>
      </c>
      <c r="T3038">
        <v>500</v>
      </c>
      <c r="W3038">
        <v>5</v>
      </c>
      <c r="X3038" t="s">
        <v>1085</v>
      </c>
      <c r="AB3038" t="s">
        <v>1086</v>
      </c>
      <c r="AK3038">
        <v>0</v>
      </c>
      <c r="AL3038">
        <v>0</v>
      </c>
      <c r="AN3038" s="20">
        <v>45952</v>
      </c>
    </row>
    <row r="3039" spans="1:40" x14ac:dyDescent="0.25">
      <c r="A3039">
        <v>9264779</v>
      </c>
      <c r="B3039" t="s">
        <v>2477</v>
      </c>
      <c r="C3039" t="s">
        <v>70</v>
      </c>
      <c r="D3039" t="s">
        <v>58</v>
      </c>
      <c r="E3039" t="s">
        <v>58</v>
      </c>
      <c r="G3039" s="20">
        <v>42438</v>
      </c>
      <c r="H3039" t="s">
        <v>1465</v>
      </c>
      <c r="I3039">
        <v>-10</v>
      </c>
      <c r="J3039" t="s">
        <v>1087</v>
      </c>
      <c r="L3039" t="s">
        <v>1083</v>
      </c>
      <c r="M3039">
        <v>8920646</v>
      </c>
      <c r="N3039" t="s">
        <v>175</v>
      </c>
      <c r="O3039" s="20">
        <v>45876</v>
      </c>
      <c r="P3039" t="s">
        <v>1084</v>
      </c>
      <c r="Q3039" s="20">
        <v>45589</v>
      </c>
      <c r="S3039" t="s">
        <v>776</v>
      </c>
      <c r="T3039">
        <v>500</v>
      </c>
      <c r="W3039">
        <v>5</v>
      </c>
      <c r="X3039" t="s">
        <v>1085</v>
      </c>
      <c r="AB3039" t="s">
        <v>1086</v>
      </c>
      <c r="AK3039">
        <v>0</v>
      </c>
      <c r="AL3039">
        <v>0</v>
      </c>
      <c r="AN3039" s="20">
        <v>45876</v>
      </c>
    </row>
    <row r="3040" spans="1:40" x14ac:dyDescent="0.25">
      <c r="A3040">
        <v>9267514</v>
      </c>
      <c r="B3040" t="s">
        <v>4318</v>
      </c>
      <c r="C3040" t="s">
        <v>449</v>
      </c>
      <c r="D3040" t="s">
        <v>58</v>
      </c>
      <c r="G3040" s="20">
        <v>42279</v>
      </c>
      <c r="H3040" t="s">
        <v>60</v>
      </c>
      <c r="I3040">
        <v>-11</v>
      </c>
      <c r="J3040" t="s">
        <v>1087</v>
      </c>
      <c r="L3040" t="s">
        <v>1083</v>
      </c>
      <c r="M3040">
        <v>8920140</v>
      </c>
      <c r="N3040" t="s">
        <v>511</v>
      </c>
      <c r="O3040" s="20">
        <v>45994</v>
      </c>
      <c r="P3040" t="s">
        <v>1084</v>
      </c>
      <c r="Q3040" s="20">
        <v>45994</v>
      </c>
      <c r="S3040" t="s">
        <v>776</v>
      </c>
      <c r="T3040">
        <v>500</v>
      </c>
      <c r="W3040">
        <v>5</v>
      </c>
      <c r="X3040" t="s">
        <v>1085</v>
      </c>
      <c r="AB3040" t="s">
        <v>1086</v>
      </c>
      <c r="AK3040">
        <v>1</v>
      </c>
      <c r="AL3040">
        <v>0</v>
      </c>
      <c r="AN3040" s="20">
        <v>45994</v>
      </c>
    </row>
    <row r="3041" spans="1:40" x14ac:dyDescent="0.25">
      <c r="A3041">
        <v>9265872</v>
      </c>
      <c r="B3041" t="s">
        <v>4018</v>
      </c>
      <c r="C3041" t="s">
        <v>211</v>
      </c>
      <c r="D3041" t="s">
        <v>7</v>
      </c>
      <c r="G3041" s="20">
        <v>42168</v>
      </c>
      <c r="H3041" t="s">
        <v>60</v>
      </c>
      <c r="I3041">
        <v>-11</v>
      </c>
      <c r="J3041" t="s">
        <v>1087</v>
      </c>
      <c r="L3041" t="s">
        <v>1083</v>
      </c>
      <c r="M3041">
        <v>8920309</v>
      </c>
      <c r="N3041" t="s">
        <v>195</v>
      </c>
      <c r="O3041" s="20">
        <v>45977</v>
      </c>
      <c r="P3041" t="s">
        <v>1084</v>
      </c>
      <c r="Q3041" s="20">
        <v>45896</v>
      </c>
      <c r="S3041" t="s">
        <v>776</v>
      </c>
      <c r="T3041">
        <v>500</v>
      </c>
      <c r="W3041">
        <v>5</v>
      </c>
      <c r="X3041" t="s">
        <v>1085</v>
      </c>
      <c r="AB3041" t="s">
        <v>1089</v>
      </c>
      <c r="AK3041">
        <v>0</v>
      </c>
      <c r="AL3041">
        <v>0</v>
      </c>
      <c r="AN3041" s="20">
        <v>45896</v>
      </c>
    </row>
    <row r="3042" spans="1:40" x14ac:dyDescent="0.25">
      <c r="A3042">
        <v>9260298</v>
      </c>
      <c r="B3042" t="s">
        <v>4019</v>
      </c>
      <c r="C3042" t="s">
        <v>4020</v>
      </c>
      <c r="D3042" t="s">
        <v>58</v>
      </c>
      <c r="G3042" s="20">
        <v>42830</v>
      </c>
      <c r="H3042" t="s">
        <v>58</v>
      </c>
      <c r="I3042">
        <v>-9</v>
      </c>
      <c r="J3042" t="s">
        <v>1087</v>
      </c>
      <c r="L3042" t="s">
        <v>1083</v>
      </c>
      <c r="M3042">
        <v>8920025</v>
      </c>
      <c r="N3042" t="s">
        <v>255</v>
      </c>
      <c r="O3042" s="20">
        <v>45914</v>
      </c>
      <c r="P3042" t="s">
        <v>1084</v>
      </c>
      <c r="Q3042" s="20">
        <v>45092</v>
      </c>
      <c r="S3042" t="s">
        <v>776</v>
      </c>
      <c r="T3042">
        <v>500</v>
      </c>
      <c r="W3042">
        <v>5</v>
      </c>
      <c r="X3042" t="s">
        <v>1085</v>
      </c>
      <c r="AB3042" t="s">
        <v>1086</v>
      </c>
      <c r="AK3042">
        <v>0</v>
      </c>
      <c r="AL3042">
        <v>0</v>
      </c>
      <c r="AN3042" s="20">
        <v>45914</v>
      </c>
    </row>
    <row r="3043" spans="1:40" x14ac:dyDescent="0.25">
      <c r="A3043">
        <v>9266828</v>
      </c>
      <c r="B3043" t="s">
        <v>4021</v>
      </c>
      <c r="C3043" t="s">
        <v>2826</v>
      </c>
      <c r="D3043" t="s">
        <v>58</v>
      </c>
      <c r="G3043" s="20">
        <v>43734</v>
      </c>
      <c r="H3043" t="s">
        <v>58</v>
      </c>
      <c r="I3043">
        <v>-9</v>
      </c>
      <c r="J3043" t="s">
        <v>1082</v>
      </c>
      <c r="L3043" t="s">
        <v>1083</v>
      </c>
      <c r="M3043">
        <v>8921190</v>
      </c>
      <c r="N3043" t="s">
        <v>149</v>
      </c>
      <c r="O3043" s="20">
        <v>45926</v>
      </c>
      <c r="P3043" t="s">
        <v>1084</v>
      </c>
      <c r="Q3043" s="20">
        <v>45926</v>
      </c>
      <c r="S3043" t="s">
        <v>776</v>
      </c>
      <c r="T3043">
        <v>500</v>
      </c>
      <c r="W3043">
        <v>5</v>
      </c>
      <c r="X3043" t="s">
        <v>1085</v>
      </c>
      <c r="AB3043" t="s">
        <v>1086</v>
      </c>
      <c r="AK3043">
        <v>0</v>
      </c>
      <c r="AL3043">
        <v>0</v>
      </c>
      <c r="AN3043" s="20">
        <v>45926</v>
      </c>
    </row>
    <row r="3044" spans="1:40" x14ac:dyDescent="0.25">
      <c r="A3044">
        <v>9266829</v>
      </c>
      <c r="B3044" t="s">
        <v>4021</v>
      </c>
      <c r="C3044" t="s">
        <v>1327</v>
      </c>
      <c r="D3044" t="s">
        <v>58</v>
      </c>
      <c r="G3044" s="20">
        <v>42608</v>
      </c>
      <c r="H3044" t="s">
        <v>1465</v>
      </c>
      <c r="I3044">
        <v>-10</v>
      </c>
      <c r="J3044" t="s">
        <v>1087</v>
      </c>
      <c r="L3044" t="s">
        <v>1083</v>
      </c>
      <c r="M3044">
        <v>8921190</v>
      </c>
      <c r="N3044" t="s">
        <v>149</v>
      </c>
      <c r="O3044" s="20">
        <v>45926</v>
      </c>
      <c r="P3044" t="s">
        <v>1084</v>
      </c>
      <c r="Q3044" s="20">
        <v>45926</v>
      </c>
      <c r="S3044" t="s">
        <v>776</v>
      </c>
      <c r="T3044">
        <v>500</v>
      </c>
      <c r="W3044">
        <v>5</v>
      </c>
      <c r="X3044" t="s">
        <v>1085</v>
      </c>
      <c r="AB3044" t="s">
        <v>1086</v>
      </c>
      <c r="AK3044">
        <v>0</v>
      </c>
      <c r="AL3044">
        <v>0</v>
      </c>
      <c r="AN3044" s="20">
        <v>45926</v>
      </c>
    </row>
    <row r="3045" spans="1:40" x14ac:dyDescent="0.25">
      <c r="A3045">
        <v>9266282</v>
      </c>
      <c r="B3045" t="s">
        <v>4022</v>
      </c>
      <c r="C3045" t="s">
        <v>71</v>
      </c>
      <c r="D3045" t="s">
        <v>58</v>
      </c>
      <c r="G3045" s="20">
        <v>39577</v>
      </c>
      <c r="H3045" t="s">
        <v>489</v>
      </c>
      <c r="I3045">
        <v>-18</v>
      </c>
      <c r="J3045" t="s">
        <v>1087</v>
      </c>
      <c r="L3045" t="s">
        <v>1083</v>
      </c>
      <c r="M3045">
        <v>8921458</v>
      </c>
      <c r="N3045" t="s">
        <v>92</v>
      </c>
      <c r="O3045" s="20">
        <v>45909</v>
      </c>
      <c r="P3045" t="s">
        <v>1084</v>
      </c>
      <c r="Q3045" s="20">
        <v>45909</v>
      </c>
      <c r="R3045" s="20">
        <v>45901</v>
      </c>
      <c r="S3045" t="s">
        <v>300</v>
      </c>
      <c r="T3045">
        <v>500</v>
      </c>
      <c r="W3045">
        <v>5</v>
      </c>
      <c r="X3045" t="s">
        <v>1085</v>
      </c>
      <c r="AB3045" t="s">
        <v>1086</v>
      </c>
      <c r="AK3045">
        <v>0</v>
      </c>
      <c r="AL3045">
        <v>0</v>
      </c>
      <c r="AN3045" s="20">
        <v>45909</v>
      </c>
    </row>
    <row r="3046" spans="1:40" x14ac:dyDescent="0.25">
      <c r="A3046">
        <v>9263516</v>
      </c>
      <c r="B3046" t="s">
        <v>2478</v>
      </c>
      <c r="C3046" t="s">
        <v>2479</v>
      </c>
      <c r="D3046" t="s">
        <v>58</v>
      </c>
      <c r="E3046" t="s">
        <v>58</v>
      </c>
      <c r="G3046" s="20">
        <v>41992</v>
      </c>
      <c r="H3046" t="s">
        <v>412</v>
      </c>
      <c r="I3046">
        <v>-12</v>
      </c>
      <c r="J3046" t="s">
        <v>1087</v>
      </c>
      <c r="L3046" t="s">
        <v>1083</v>
      </c>
      <c r="M3046">
        <v>8920063</v>
      </c>
      <c r="N3046" t="s">
        <v>232</v>
      </c>
      <c r="O3046" s="20">
        <v>45841</v>
      </c>
      <c r="P3046" t="s">
        <v>1084</v>
      </c>
      <c r="Q3046" s="20">
        <v>45550</v>
      </c>
      <c r="S3046" t="s">
        <v>776</v>
      </c>
      <c r="T3046">
        <v>500</v>
      </c>
      <c r="W3046">
        <v>5</v>
      </c>
      <c r="X3046" t="s">
        <v>1085</v>
      </c>
      <c r="AB3046" t="s">
        <v>1086</v>
      </c>
      <c r="AK3046">
        <v>0</v>
      </c>
      <c r="AL3046">
        <v>0</v>
      </c>
      <c r="AN3046" s="20">
        <v>45841</v>
      </c>
    </row>
    <row r="3047" spans="1:40" x14ac:dyDescent="0.25">
      <c r="A3047">
        <v>9266268</v>
      </c>
      <c r="B3047" t="s">
        <v>2480</v>
      </c>
      <c r="C3047" t="s">
        <v>577</v>
      </c>
      <c r="D3047" t="s">
        <v>58</v>
      </c>
      <c r="G3047" s="20">
        <v>44321</v>
      </c>
      <c r="H3047" t="s">
        <v>58</v>
      </c>
      <c r="I3047">
        <v>-9</v>
      </c>
      <c r="J3047" t="s">
        <v>1087</v>
      </c>
      <c r="L3047" t="s">
        <v>1083</v>
      </c>
      <c r="M3047">
        <v>8921458</v>
      </c>
      <c r="N3047" t="s">
        <v>92</v>
      </c>
      <c r="O3047" s="20">
        <v>45909</v>
      </c>
      <c r="P3047" t="s">
        <v>1084</v>
      </c>
      <c r="Q3047" s="20">
        <v>45909</v>
      </c>
      <c r="S3047" t="s">
        <v>776</v>
      </c>
      <c r="T3047">
        <v>500</v>
      </c>
      <c r="W3047">
        <v>5</v>
      </c>
      <c r="X3047" t="s">
        <v>1085</v>
      </c>
      <c r="AB3047" t="s">
        <v>1086</v>
      </c>
      <c r="AK3047">
        <v>0</v>
      </c>
      <c r="AL3047">
        <v>0</v>
      </c>
      <c r="AN3047" s="20">
        <v>45909</v>
      </c>
    </row>
    <row r="3048" spans="1:40" x14ac:dyDescent="0.25">
      <c r="A3048">
        <v>9266269</v>
      </c>
      <c r="B3048" t="s">
        <v>2480</v>
      </c>
      <c r="C3048" t="s">
        <v>4023</v>
      </c>
      <c r="D3048" t="s">
        <v>58</v>
      </c>
      <c r="G3048" s="20">
        <v>44883</v>
      </c>
      <c r="H3048" t="s">
        <v>58</v>
      </c>
      <c r="I3048">
        <v>-9</v>
      </c>
      <c r="J3048" t="s">
        <v>1082</v>
      </c>
      <c r="L3048" t="s">
        <v>1083</v>
      </c>
      <c r="M3048">
        <v>8921458</v>
      </c>
      <c r="N3048" t="s">
        <v>92</v>
      </c>
      <c r="O3048" s="20">
        <v>45909</v>
      </c>
      <c r="P3048" t="s">
        <v>1084</v>
      </c>
      <c r="Q3048" s="20">
        <v>45909</v>
      </c>
      <c r="S3048" t="s">
        <v>776</v>
      </c>
      <c r="T3048">
        <v>500</v>
      </c>
      <c r="W3048">
        <v>5</v>
      </c>
      <c r="X3048" t="s">
        <v>1085</v>
      </c>
      <c r="AB3048" t="s">
        <v>1086</v>
      </c>
      <c r="AK3048">
        <v>0</v>
      </c>
      <c r="AL3048">
        <v>0</v>
      </c>
      <c r="AN3048" s="20">
        <v>45909</v>
      </c>
    </row>
    <row r="3049" spans="1:40" x14ac:dyDescent="0.25">
      <c r="A3049">
        <v>9264787</v>
      </c>
      <c r="B3049" t="s">
        <v>2480</v>
      </c>
      <c r="C3049" t="s">
        <v>2481</v>
      </c>
      <c r="D3049" t="s">
        <v>58</v>
      </c>
      <c r="E3049" t="s">
        <v>58</v>
      </c>
      <c r="G3049" s="20">
        <v>42135</v>
      </c>
      <c r="H3049" t="s">
        <v>60</v>
      </c>
      <c r="I3049">
        <v>-11</v>
      </c>
      <c r="J3049" t="s">
        <v>1082</v>
      </c>
      <c r="L3049" t="s">
        <v>1083</v>
      </c>
      <c r="M3049">
        <v>8921458</v>
      </c>
      <c r="N3049" t="s">
        <v>92</v>
      </c>
      <c r="O3049" s="20">
        <v>45903</v>
      </c>
      <c r="P3049" t="s">
        <v>1084</v>
      </c>
      <c r="Q3049" s="20">
        <v>45589</v>
      </c>
      <c r="S3049" t="s">
        <v>776</v>
      </c>
      <c r="T3049">
        <v>500</v>
      </c>
      <c r="W3049">
        <v>5</v>
      </c>
      <c r="X3049" t="s">
        <v>1085</v>
      </c>
      <c r="AB3049" t="s">
        <v>1086</v>
      </c>
      <c r="AK3049">
        <v>0</v>
      </c>
      <c r="AL3049">
        <v>0</v>
      </c>
      <c r="AN3049" s="20">
        <v>45903</v>
      </c>
    </row>
    <row r="3050" spans="1:40" x14ac:dyDescent="0.25">
      <c r="A3050">
        <v>9261602</v>
      </c>
      <c r="B3050" t="s">
        <v>4319</v>
      </c>
      <c r="C3050" t="s">
        <v>877</v>
      </c>
      <c r="D3050" t="s">
        <v>7</v>
      </c>
      <c r="E3050" t="s">
        <v>58</v>
      </c>
      <c r="G3050" s="20">
        <v>43241</v>
      </c>
      <c r="H3050" t="s">
        <v>58</v>
      </c>
      <c r="I3050">
        <v>-9</v>
      </c>
      <c r="J3050" t="s">
        <v>1087</v>
      </c>
      <c r="L3050" t="s">
        <v>1083</v>
      </c>
      <c r="M3050">
        <v>8920075</v>
      </c>
      <c r="N3050" t="s">
        <v>57</v>
      </c>
      <c r="O3050" s="20">
        <v>45974</v>
      </c>
      <c r="P3050" t="s">
        <v>1084</v>
      </c>
      <c r="Q3050" s="20">
        <v>45219</v>
      </c>
      <c r="S3050" t="s">
        <v>776</v>
      </c>
      <c r="T3050">
        <v>500</v>
      </c>
      <c r="W3050">
        <v>5</v>
      </c>
      <c r="X3050" t="s">
        <v>1085</v>
      </c>
      <c r="AB3050" t="s">
        <v>1086</v>
      </c>
      <c r="AK3050">
        <v>0</v>
      </c>
      <c r="AL3050">
        <v>0</v>
      </c>
      <c r="AN3050" s="20">
        <v>45974</v>
      </c>
    </row>
    <row r="3051" spans="1:40" x14ac:dyDescent="0.25">
      <c r="A3051">
        <v>9266438</v>
      </c>
      <c r="B3051" t="s">
        <v>4024</v>
      </c>
      <c r="C3051" t="s">
        <v>1147</v>
      </c>
      <c r="D3051" t="s">
        <v>58</v>
      </c>
      <c r="G3051" s="20">
        <v>43768</v>
      </c>
      <c r="H3051" t="s">
        <v>58</v>
      </c>
      <c r="I3051">
        <v>-9</v>
      </c>
      <c r="J3051" t="s">
        <v>1087</v>
      </c>
      <c r="L3051" t="s">
        <v>1083</v>
      </c>
      <c r="M3051">
        <v>8921458</v>
      </c>
      <c r="N3051" t="s">
        <v>92</v>
      </c>
      <c r="O3051" s="20">
        <v>45913</v>
      </c>
      <c r="P3051" t="s">
        <v>1084</v>
      </c>
      <c r="Q3051" s="20">
        <v>45913</v>
      </c>
      <c r="S3051" t="s">
        <v>776</v>
      </c>
      <c r="T3051">
        <v>500</v>
      </c>
      <c r="W3051">
        <v>5</v>
      </c>
      <c r="X3051" t="s">
        <v>1085</v>
      </c>
      <c r="AB3051" t="s">
        <v>1086</v>
      </c>
      <c r="AK3051">
        <v>1</v>
      </c>
      <c r="AL3051">
        <v>1</v>
      </c>
      <c r="AN3051" s="20">
        <v>45913</v>
      </c>
    </row>
    <row r="3052" spans="1:40" x14ac:dyDescent="0.25">
      <c r="A3052">
        <v>9256252</v>
      </c>
      <c r="B3052" t="s">
        <v>1435</v>
      </c>
      <c r="C3052" t="s">
        <v>61</v>
      </c>
      <c r="D3052" t="s">
        <v>7</v>
      </c>
      <c r="E3052" t="s">
        <v>7</v>
      </c>
      <c r="G3052" s="20">
        <v>42476</v>
      </c>
      <c r="H3052" t="s">
        <v>1465</v>
      </c>
      <c r="I3052">
        <v>-10</v>
      </c>
      <c r="J3052" t="s">
        <v>1087</v>
      </c>
      <c r="L3052" t="s">
        <v>1083</v>
      </c>
      <c r="M3052">
        <v>8921458</v>
      </c>
      <c r="N3052" t="s">
        <v>92</v>
      </c>
      <c r="O3052" s="20">
        <v>45915</v>
      </c>
      <c r="P3052" t="s">
        <v>1084</v>
      </c>
      <c r="Q3052" s="20">
        <v>44451</v>
      </c>
      <c r="S3052" t="s">
        <v>776</v>
      </c>
      <c r="T3052">
        <v>615</v>
      </c>
      <c r="W3052">
        <v>6</v>
      </c>
      <c r="X3052" t="s">
        <v>1085</v>
      </c>
      <c r="AB3052" t="s">
        <v>1086</v>
      </c>
      <c r="AK3052">
        <v>0</v>
      </c>
      <c r="AL3052">
        <v>0</v>
      </c>
      <c r="AN3052" s="20">
        <v>45910</v>
      </c>
    </row>
    <row r="3053" spans="1:40" x14ac:dyDescent="0.25">
      <c r="A3053">
        <v>9262471</v>
      </c>
      <c r="B3053" t="s">
        <v>2482</v>
      </c>
      <c r="C3053" t="s">
        <v>1767</v>
      </c>
      <c r="D3053" t="s">
        <v>7</v>
      </c>
      <c r="E3053" t="s">
        <v>58</v>
      </c>
      <c r="G3053" s="20">
        <v>41860</v>
      </c>
      <c r="H3053" t="s">
        <v>412</v>
      </c>
      <c r="I3053">
        <v>-12</v>
      </c>
      <c r="J3053" t="s">
        <v>1087</v>
      </c>
      <c r="L3053" t="s">
        <v>1083</v>
      </c>
      <c r="M3053">
        <v>8921182</v>
      </c>
      <c r="N3053" t="s">
        <v>400</v>
      </c>
      <c r="O3053" s="20">
        <v>45913</v>
      </c>
      <c r="P3053" t="s">
        <v>1084</v>
      </c>
      <c r="Q3053" s="20">
        <v>45518</v>
      </c>
      <c r="S3053" t="s">
        <v>776</v>
      </c>
      <c r="T3053">
        <v>500</v>
      </c>
      <c r="W3053">
        <v>5</v>
      </c>
      <c r="X3053" t="s">
        <v>1085</v>
      </c>
      <c r="AB3053" t="s">
        <v>1086</v>
      </c>
      <c r="AK3053">
        <v>0</v>
      </c>
      <c r="AL3053">
        <v>0</v>
      </c>
      <c r="AN3053" s="20">
        <v>45913</v>
      </c>
    </row>
    <row r="3054" spans="1:40" x14ac:dyDescent="0.25">
      <c r="A3054">
        <v>9267354</v>
      </c>
      <c r="B3054" t="s">
        <v>4025</v>
      </c>
      <c r="C3054" t="s">
        <v>1367</v>
      </c>
      <c r="D3054" t="s">
        <v>58</v>
      </c>
      <c r="G3054" s="20">
        <v>41297</v>
      </c>
      <c r="H3054" t="s">
        <v>443</v>
      </c>
      <c r="I3054">
        <v>-13</v>
      </c>
      <c r="J3054" t="s">
        <v>1087</v>
      </c>
      <c r="L3054" t="s">
        <v>1083</v>
      </c>
      <c r="M3054">
        <v>8920075</v>
      </c>
      <c r="N3054" t="s">
        <v>57</v>
      </c>
      <c r="O3054" s="20">
        <v>45958</v>
      </c>
      <c r="P3054" t="s">
        <v>1084</v>
      </c>
      <c r="Q3054" s="20">
        <v>45958</v>
      </c>
      <c r="S3054" t="s">
        <v>776</v>
      </c>
      <c r="T3054">
        <v>500</v>
      </c>
      <c r="W3054">
        <v>5</v>
      </c>
      <c r="X3054" t="s">
        <v>1085</v>
      </c>
      <c r="AB3054" t="s">
        <v>1086</v>
      </c>
      <c r="AK3054">
        <v>0</v>
      </c>
      <c r="AL3054">
        <v>0</v>
      </c>
      <c r="AN3054" s="20">
        <v>45958</v>
      </c>
    </row>
    <row r="3055" spans="1:40" x14ac:dyDescent="0.25">
      <c r="A3055">
        <v>9260103</v>
      </c>
      <c r="B3055" t="s">
        <v>4026</v>
      </c>
      <c r="C3055" t="s">
        <v>123</v>
      </c>
      <c r="D3055" t="s">
        <v>58</v>
      </c>
      <c r="G3055" s="20">
        <v>41494</v>
      </c>
      <c r="H3055" t="s">
        <v>443</v>
      </c>
      <c r="I3055">
        <v>-13</v>
      </c>
      <c r="J3055" t="s">
        <v>1087</v>
      </c>
      <c r="L3055" t="s">
        <v>1083</v>
      </c>
      <c r="M3055">
        <v>8920389</v>
      </c>
      <c r="N3055" t="s">
        <v>184</v>
      </c>
      <c r="O3055" s="20">
        <v>45929</v>
      </c>
      <c r="P3055" t="s">
        <v>1084</v>
      </c>
      <c r="Q3055" s="20">
        <v>44948</v>
      </c>
      <c r="S3055" t="s">
        <v>776</v>
      </c>
      <c r="T3055">
        <v>500</v>
      </c>
      <c r="W3055">
        <v>5</v>
      </c>
      <c r="X3055" t="s">
        <v>1085</v>
      </c>
      <c r="AB3055" t="s">
        <v>1086</v>
      </c>
      <c r="AK3055">
        <v>0</v>
      </c>
      <c r="AL3055">
        <v>0</v>
      </c>
      <c r="AN3055" s="20">
        <v>45929</v>
      </c>
    </row>
    <row r="3056" spans="1:40" x14ac:dyDescent="0.25">
      <c r="A3056">
        <v>9258735</v>
      </c>
      <c r="B3056" t="s">
        <v>4027</v>
      </c>
      <c r="C3056" t="s">
        <v>231</v>
      </c>
      <c r="D3056" t="s">
        <v>58</v>
      </c>
      <c r="G3056" s="20">
        <v>41910</v>
      </c>
      <c r="H3056" t="s">
        <v>412</v>
      </c>
      <c r="I3056">
        <v>-12</v>
      </c>
      <c r="J3056" t="s">
        <v>1087</v>
      </c>
      <c r="L3056" t="s">
        <v>1083</v>
      </c>
      <c r="M3056">
        <v>8920389</v>
      </c>
      <c r="N3056" t="s">
        <v>184</v>
      </c>
      <c r="O3056" s="20">
        <v>45929</v>
      </c>
      <c r="P3056" t="s">
        <v>1084</v>
      </c>
      <c r="Q3056" s="20">
        <v>44821</v>
      </c>
      <c r="S3056" t="s">
        <v>776</v>
      </c>
      <c r="T3056">
        <v>500</v>
      </c>
      <c r="W3056">
        <v>5</v>
      </c>
      <c r="X3056" t="s">
        <v>1085</v>
      </c>
      <c r="AB3056" t="s">
        <v>1086</v>
      </c>
      <c r="AK3056">
        <v>0</v>
      </c>
      <c r="AL3056">
        <v>0</v>
      </c>
      <c r="AN3056" s="20">
        <v>45929</v>
      </c>
    </row>
    <row r="3057" spans="1:40" x14ac:dyDescent="0.25">
      <c r="A3057">
        <v>9265873</v>
      </c>
      <c r="B3057" t="s">
        <v>4028</v>
      </c>
      <c r="C3057" t="s">
        <v>441</v>
      </c>
      <c r="D3057" t="s">
        <v>58</v>
      </c>
      <c r="G3057" s="20">
        <v>42096</v>
      </c>
      <c r="H3057" t="s">
        <v>60</v>
      </c>
      <c r="I3057">
        <v>-11</v>
      </c>
      <c r="J3057" t="s">
        <v>1087</v>
      </c>
      <c r="L3057" t="s">
        <v>1083</v>
      </c>
      <c r="M3057">
        <v>8920309</v>
      </c>
      <c r="N3057" t="s">
        <v>195</v>
      </c>
      <c r="O3057" s="20">
        <v>45896</v>
      </c>
      <c r="P3057" t="s">
        <v>1084</v>
      </c>
      <c r="Q3057" s="20">
        <v>45896</v>
      </c>
      <c r="S3057" t="s">
        <v>776</v>
      </c>
      <c r="T3057">
        <v>500</v>
      </c>
      <c r="W3057">
        <v>5</v>
      </c>
      <c r="X3057" t="s">
        <v>1085</v>
      </c>
      <c r="AB3057" t="s">
        <v>1086</v>
      </c>
      <c r="AK3057">
        <v>0</v>
      </c>
      <c r="AL3057">
        <v>0</v>
      </c>
      <c r="AN3057" s="20">
        <v>45896</v>
      </c>
    </row>
    <row r="3058" spans="1:40" x14ac:dyDescent="0.25">
      <c r="A3058">
        <v>9265530</v>
      </c>
      <c r="B3058" t="s">
        <v>739</v>
      </c>
      <c r="C3058" t="s">
        <v>228</v>
      </c>
      <c r="D3058" t="s">
        <v>58</v>
      </c>
      <c r="E3058" t="s">
        <v>58</v>
      </c>
      <c r="G3058" s="20">
        <v>42522</v>
      </c>
      <c r="H3058" t="s">
        <v>1465</v>
      </c>
      <c r="I3058">
        <v>-10</v>
      </c>
      <c r="J3058" t="s">
        <v>1087</v>
      </c>
      <c r="L3058" t="s">
        <v>1083</v>
      </c>
      <c r="M3058">
        <v>8920140</v>
      </c>
      <c r="N3058" t="s">
        <v>511</v>
      </c>
      <c r="O3058" s="20">
        <v>45927</v>
      </c>
      <c r="P3058" t="s">
        <v>1084</v>
      </c>
      <c r="Q3058" s="20">
        <v>45819</v>
      </c>
      <c r="S3058" t="s">
        <v>776</v>
      </c>
      <c r="T3058">
        <v>500</v>
      </c>
      <c r="W3058">
        <v>5</v>
      </c>
      <c r="X3058" t="s">
        <v>1085</v>
      </c>
      <c r="AB3058" t="s">
        <v>1086</v>
      </c>
      <c r="AK3058">
        <v>1</v>
      </c>
      <c r="AL3058">
        <v>0</v>
      </c>
      <c r="AN3058" s="20">
        <v>45927</v>
      </c>
    </row>
    <row r="3059" spans="1:40" x14ac:dyDescent="0.25">
      <c r="A3059">
        <v>9255020</v>
      </c>
      <c r="B3059" t="s">
        <v>4029</v>
      </c>
      <c r="C3059" t="s">
        <v>2080</v>
      </c>
      <c r="D3059" t="s">
        <v>58</v>
      </c>
      <c r="G3059" s="20">
        <v>41126</v>
      </c>
      <c r="H3059" t="s">
        <v>458</v>
      </c>
      <c r="I3059">
        <v>-14</v>
      </c>
      <c r="J3059" t="s">
        <v>1087</v>
      </c>
      <c r="L3059" t="s">
        <v>1083</v>
      </c>
      <c r="M3059">
        <v>8920312</v>
      </c>
      <c r="N3059" t="s">
        <v>193</v>
      </c>
      <c r="O3059" s="20">
        <v>45955</v>
      </c>
      <c r="P3059" t="s">
        <v>1084</v>
      </c>
      <c r="Q3059" s="20">
        <v>43782</v>
      </c>
      <c r="S3059" t="s">
        <v>776</v>
      </c>
      <c r="T3059">
        <v>500</v>
      </c>
      <c r="W3059">
        <v>5</v>
      </c>
      <c r="X3059" t="s">
        <v>1085</v>
      </c>
      <c r="AB3059" t="s">
        <v>1086</v>
      </c>
      <c r="AK3059">
        <v>0</v>
      </c>
      <c r="AL3059">
        <v>0</v>
      </c>
      <c r="AN3059" s="20">
        <v>45955</v>
      </c>
    </row>
    <row r="3060" spans="1:40" x14ac:dyDescent="0.25">
      <c r="A3060">
        <v>9266159</v>
      </c>
      <c r="B3060" t="s">
        <v>4030</v>
      </c>
      <c r="C3060" t="s">
        <v>4031</v>
      </c>
      <c r="D3060" t="s">
        <v>58</v>
      </c>
      <c r="G3060" s="20">
        <v>41478</v>
      </c>
      <c r="H3060" t="s">
        <v>443</v>
      </c>
      <c r="I3060">
        <v>-13</v>
      </c>
      <c r="J3060" t="s">
        <v>1087</v>
      </c>
      <c r="L3060" t="s">
        <v>1083</v>
      </c>
      <c r="M3060">
        <v>8920031</v>
      </c>
      <c r="N3060" t="s">
        <v>241</v>
      </c>
      <c r="O3060" s="20">
        <v>45907</v>
      </c>
      <c r="P3060" t="s">
        <v>1084</v>
      </c>
      <c r="Q3060" s="20">
        <v>45907</v>
      </c>
      <c r="S3060" t="s">
        <v>776</v>
      </c>
      <c r="T3060">
        <v>500</v>
      </c>
      <c r="W3060">
        <v>5</v>
      </c>
      <c r="X3060" t="s">
        <v>1085</v>
      </c>
      <c r="AB3060" t="s">
        <v>1086</v>
      </c>
      <c r="AK3060">
        <v>0</v>
      </c>
      <c r="AL3060">
        <v>0</v>
      </c>
      <c r="AN3060" s="20">
        <v>45907</v>
      </c>
    </row>
    <row r="3061" spans="1:40" x14ac:dyDescent="0.25">
      <c r="A3061">
        <v>9267289</v>
      </c>
      <c r="B3061" t="s">
        <v>4032</v>
      </c>
      <c r="C3061" t="s">
        <v>120</v>
      </c>
      <c r="D3061" t="s">
        <v>58</v>
      </c>
      <c r="G3061" s="20">
        <v>41183</v>
      </c>
      <c r="H3061" t="s">
        <v>458</v>
      </c>
      <c r="I3061">
        <v>-14</v>
      </c>
      <c r="J3061" t="s">
        <v>1087</v>
      </c>
      <c r="L3061" t="s">
        <v>1083</v>
      </c>
      <c r="M3061">
        <v>8920049</v>
      </c>
      <c r="N3061" t="s">
        <v>235</v>
      </c>
      <c r="O3061" s="20">
        <v>45952</v>
      </c>
      <c r="P3061" t="s">
        <v>1084</v>
      </c>
      <c r="Q3061" s="20">
        <v>45952</v>
      </c>
      <c r="S3061" t="s">
        <v>776</v>
      </c>
      <c r="T3061">
        <v>500</v>
      </c>
      <c r="W3061">
        <v>5</v>
      </c>
      <c r="X3061" t="s">
        <v>1085</v>
      </c>
      <c r="AB3061" t="s">
        <v>1086</v>
      </c>
      <c r="AK3061">
        <v>0</v>
      </c>
      <c r="AL3061">
        <v>0</v>
      </c>
      <c r="AN3061" s="20">
        <v>45952</v>
      </c>
    </row>
    <row r="3062" spans="1:40" x14ac:dyDescent="0.25">
      <c r="A3062">
        <v>9263698</v>
      </c>
      <c r="B3062" t="s">
        <v>2484</v>
      </c>
      <c r="C3062" t="s">
        <v>554</v>
      </c>
      <c r="D3062" t="s">
        <v>58</v>
      </c>
      <c r="E3062" t="s">
        <v>58</v>
      </c>
      <c r="G3062" s="20">
        <v>42351</v>
      </c>
      <c r="H3062" t="s">
        <v>60</v>
      </c>
      <c r="I3062">
        <v>-11</v>
      </c>
      <c r="J3062" t="s">
        <v>1087</v>
      </c>
      <c r="L3062" t="s">
        <v>1083</v>
      </c>
      <c r="M3062">
        <v>8921316</v>
      </c>
      <c r="N3062" t="s">
        <v>135</v>
      </c>
      <c r="O3062" s="20">
        <v>45919</v>
      </c>
      <c r="P3062" t="s">
        <v>1084</v>
      </c>
      <c r="Q3062" s="20">
        <v>45554</v>
      </c>
      <c r="S3062" t="s">
        <v>776</v>
      </c>
      <c r="T3062">
        <v>500</v>
      </c>
      <c r="W3062">
        <v>5</v>
      </c>
      <c r="X3062" t="s">
        <v>1085</v>
      </c>
      <c r="AB3062" t="s">
        <v>1086</v>
      </c>
      <c r="AK3062">
        <v>0</v>
      </c>
      <c r="AL3062">
        <v>0</v>
      </c>
      <c r="AN3062" s="20">
        <v>45919</v>
      </c>
    </row>
    <row r="3063" spans="1:40" x14ac:dyDescent="0.25">
      <c r="A3063">
        <v>9265831</v>
      </c>
      <c r="B3063" t="s">
        <v>4033</v>
      </c>
      <c r="C3063" t="s">
        <v>441</v>
      </c>
      <c r="D3063" t="s">
        <v>7</v>
      </c>
      <c r="G3063" s="20">
        <v>43149</v>
      </c>
      <c r="H3063" t="s">
        <v>58</v>
      </c>
      <c r="I3063">
        <v>-9</v>
      </c>
      <c r="J3063" t="s">
        <v>1087</v>
      </c>
      <c r="L3063" t="s">
        <v>1083</v>
      </c>
      <c r="M3063">
        <v>8920646</v>
      </c>
      <c r="N3063" t="s">
        <v>175</v>
      </c>
      <c r="O3063" s="20">
        <v>45977</v>
      </c>
      <c r="P3063" t="s">
        <v>1084</v>
      </c>
      <c r="Q3063" s="20">
        <v>45876</v>
      </c>
      <c r="S3063" t="s">
        <v>776</v>
      </c>
      <c r="T3063">
        <v>500</v>
      </c>
      <c r="W3063">
        <v>5</v>
      </c>
      <c r="X3063" t="s">
        <v>1085</v>
      </c>
      <c r="AB3063" t="s">
        <v>1086</v>
      </c>
      <c r="AK3063">
        <v>0</v>
      </c>
      <c r="AL3063">
        <v>0</v>
      </c>
      <c r="AN3063" s="20">
        <v>45876</v>
      </c>
    </row>
    <row r="3064" spans="1:40" x14ac:dyDescent="0.25">
      <c r="A3064">
        <v>9262491</v>
      </c>
      <c r="B3064" t="s">
        <v>2485</v>
      </c>
      <c r="C3064" t="s">
        <v>1809</v>
      </c>
      <c r="D3064" t="s">
        <v>58</v>
      </c>
      <c r="E3064" t="s">
        <v>58</v>
      </c>
      <c r="G3064" s="20">
        <v>42948</v>
      </c>
      <c r="H3064" t="s">
        <v>58</v>
      </c>
      <c r="I3064">
        <v>-9</v>
      </c>
      <c r="J3064" t="s">
        <v>1087</v>
      </c>
      <c r="L3064" t="s">
        <v>1083</v>
      </c>
      <c r="M3064">
        <v>8920646</v>
      </c>
      <c r="N3064" t="s">
        <v>175</v>
      </c>
      <c r="O3064" s="20">
        <v>45875</v>
      </c>
      <c r="P3064" t="s">
        <v>1084</v>
      </c>
      <c r="Q3064" s="20">
        <v>45521</v>
      </c>
      <c r="S3064" t="s">
        <v>776</v>
      </c>
      <c r="T3064">
        <v>500</v>
      </c>
      <c r="W3064">
        <v>5</v>
      </c>
      <c r="X3064" t="s">
        <v>1085</v>
      </c>
      <c r="AB3064" t="s">
        <v>1086</v>
      </c>
      <c r="AK3064">
        <v>0</v>
      </c>
      <c r="AL3064">
        <v>0</v>
      </c>
      <c r="AN3064" s="20">
        <v>45875</v>
      </c>
    </row>
    <row r="3065" spans="1:40" x14ac:dyDescent="0.25">
      <c r="A3065">
        <v>9267393</v>
      </c>
      <c r="B3065" t="s">
        <v>4034</v>
      </c>
      <c r="C3065" t="s">
        <v>836</v>
      </c>
      <c r="D3065" t="s">
        <v>58</v>
      </c>
      <c r="G3065" s="20">
        <v>41773</v>
      </c>
      <c r="H3065" t="s">
        <v>412</v>
      </c>
      <c r="I3065">
        <v>-12</v>
      </c>
      <c r="J3065" t="s">
        <v>1087</v>
      </c>
      <c r="L3065" t="s">
        <v>1083</v>
      </c>
      <c r="M3065">
        <v>8921099</v>
      </c>
      <c r="N3065" t="s">
        <v>174</v>
      </c>
      <c r="O3065" s="20">
        <v>45967</v>
      </c>
      <c r="P3065" t="s">
        <v>1084</v>
      </c>
      <c r="Q3065" s="20">
        <v>45967</v>
      </c>
      <c r="S3065" t="s">
        <v>776</v>
      </c>
      <c r="T3065">
        <v>500</v>
      </c>
      <c r="W3065">
        <v>5</v>
      </c>
      <c r="X3065" t="s">
        <v>1085</v>
      </c>
      <c r="AB3065" t="s">
        <v>1086</v>
      </c>
      <c r="AK3065">
        <v>0</v>
      </c>
      <c r="AL3065">
        <v>0</v>
      </c>
      <c r="AN3065" s="20">
        <v>45967</v>
      </c>
    </row>
    <row r="3066" spans="1:40" x14ac:dyDescent="0.25">
      <c r="A3066">
        <v>9264567</v>
      </c>
      <c r="B3066" t="s">
        <v>2486</v>
      </c>
      <c r="C3066" t="s">
        <v>114</v>
      </c>
      <c r="D3066" t="s">
        <v>58</v>
      </c>
      <c r="E3066" t="s">
        <v>58</v>
      </c>
      <c r="G3066" s="20">
        <v>40799</v>
      </c>
      <c r="H3066" t="s">
        <v>468</v>
      </c>
      <c r="I3066">
        <v>-15</v>
      </c>
      <c r="J3066" t="s">
        <v>1087</v>
      </c>
      <c r="L3066" t="s">
        <v>1083</v>
      </c>
      <c r="M3066">
        <v>8920049</v>
      </c>
      <c r="N3066" t="s">
        <v>235</v>
      </c>
      <c r="O3066" s="20">
        <v>45952</v>
      </c>
      <c r="P3066" t="s">
        <v>1084</v>
      </c>
      <c r="Q3066" s="20">
        <v>45579</v>
      </c>
      <c r="S3066" t="s">
        <v>776</v>
      </c>
      <c r="T3066">
        <v>500</v>
      </c>
      <c r="W3066">
        <v>5</v>
      </c>
      <c r="X3066" t="s">
        <v>1085</v>
      </c>
      <c r="AB3066" t="s">
        <v>1086</v>
      </c>
      <c r="AK3066">
        <v>0</v>
      </c>
      <c r="AL3066">
        <v>0</v>
      </c>
      <c r="AN3066" s="20">
        <v>45952</v>
      </c>
    </row>
    <row r="3067" spans="1:40" x14ac:dyDescent="0.25">
      <c r="A3067">
        <v>9258914</v>
      </c>
      <c r="B3067" t="s">
        <v>1026</v>
      </c>
      <c r="C3067" t="s">
        <v>792</v>
      </c>
      <c r="D3067" t="s">
        <v>7</v>
      </c>
      <c r="E3067" t="s">
        <v>7</v>
      </c>
      <c r="G3067" s="20">
        <v>42151</v>
      </c>
      <c r="H3067" t="s">
        <v>60</v>
      </c>
      <c r="I3067">
        <v>-11</v>
      </c>
      <c r="J3067" t="s">
        <v>1087</v>
      </c>
      <c r="L3067" t="s">
        <v>1083</v>
      </c>
      <c r="M3067">
        <v>8920309</v>
      </c>
      <c r="N3067" t="s">
        <v>195</v>
      </c>
      <c r="O3067" s="20">
        <v>45845</v>
      </c>
      <c r="P3067" t="s">
        <v>1084</v>
      </c>
      <c r="Q3067" s="20">
        <v>44827</v>
      </c>
      <c r="S3067" t="s">
        <v>776</v>
      </c>
      <c r="T3067">
        <v>542</v>
      </c>
      <c r="W3067">
        <v>5</v>
      </c>
      <c r="X3067" t="s">
        <v>1085</v>
      </c>
      <c r="AB3067" t="s">
        <v>1086</v>
      </c>
      <c r="AK3067">
        <v>0</v>
      </c>
      <c r="AL3067">
        <v>0</v>
      </c>
      <c r="AN3067" s="20">
        <v>45845</v>
      </c>
    </row>
    <row r="3068" spans="1:40" x14ac:dyDescent="0.25">
      <c r="A3068">
        <v>9266136</v>
      </c>
      <c r="B3068" t="s">
        <v>4035</v>
      </c>
      <c r="C3068" t="s">
        <v>4036</v>
      </c>
      <c r="D3068" t="s">
        <v>58</v>
      </c>
      <c r="G3068" s="20">
        <v>43982</v>
      </c>
      <c r="H3068" t="s">
        <v>58</v>
      </c>
      <c r="I3068">
        <v>-9</v>
      </c>
      <c r="J3068" t="s">
        <v>1082</v>
      </c>
      <c r="L3068" t="s">
        <v>1083</v>
      </c>
      <c r="M3068">
        <v>8920025</v>
      </c>
      <c r="N3068" t="s">
        <v>255</v>
      </c>
      <c r="O3068" s="20">
        <v>45906</v>
      </c>
      <c r="P3068" t="s">
        <v>1084</v>
      </c>
      <c r="Q3068" s="20">
        <v>45906</v>
      </c>
      <c r="S3068" t="s">
        <v>776</v>
      </c>
      <c r="T3068">
        <v>500</v>
      </c>
      <c r="W3068">
        <v>5</v>
      </c>
      <c r="X3068" t="s">
        <v>1085</v>
      </c>
      <c r="AB3068" t="s">
        <v>1086</v>
      </c>
      <c r="AK3068">
        <v>0</v>
      </c>
      <c r="AL3068">
        <v>0</v>
      </c>
      <c r="AN3068" s="20">
        <v>45906</v>
      </c>
    </row>
    <row r="3069" spans="1:40" x14ac:dyDescent="0.25">
      <c r="A3069">
        <v>9263746</v>
      </c>
      <c r="B3069" t="s">
        <v>2487</v>
      </c>
      <c r="C3069" t="s">
        <v>2488</v>
      </c>
      <c r="D3069" t="s">
        <v>58</v>
      </c>
      <c r="E3069" t="s">
        <v>58</v>
      </c>
      <c r="G3069" s="20">
        <v>42259</v>
      </c>
      <c r="H3069" t="s">
        <v>60</v>
      </c>
      <c r="I3069">
        <v>-11</v>
      </c>
      <c r="J3069" t="s">
        <v>1087</v>
      </c>
      <c r="L3069" t="s">
        <v>1083</v>
      </c>
      <c r="M3069">
        <v>8920025</v>
      </c>
      <c r="N3069" t="s">
        <v>255</v>
      </c>
      <c r="O3069" s="20">
        <v>45917</v>
      </c>
      <c r="P3069" t="s">
        <v>1084</v>
      </c>
      <c r="Q3069" s="20">
        <v>45555</v>
      </c>
      <c r="S3069" t="s">
        <v>776</v>
      </c>
      <c r="T3069">
        <v>500</v>
      </c>
      <c r="W3069">
        <v>5</v>
      </c>
      <c r="X3069" t="s">
        <v>1085</v>
      </c>
      <c r="AB3069" t="s">
        <v>1086</v>
      </c>
      <c r="AK3069">
        <v>0</v>
      </c>
      <c r="AL3069">
        <v>0</v>
      </c>
      <c r="AN3069" s="20">
        <v>45917</v>
      </c>
    </row>
    <row r="3070" spans="1:40" x14ac:dyDescent="0.25">
      <c r="A3070">
        <v>9260885</v>
      </c>
      <c r="B3070" t="s">
        <v>1436</v>
      </c>
      <c r="C3070" t="s">
        <v>488</v>
      </c>
      <c r="D3070" t="s">
        <v>7</v>
      </c>
      <c r="E3070" t="s">
        <v>7</v>
      </c>
      <c r="G3070" s="20">
        <v>41463</v>
      </c>
      <c r="H3070" t="s">
        <v>443</v>
      </c>
      <c r="I3070">
        <v>-13</v>
      </c>
      <c r="J3070" t="s">
        <v>1082</v>
      </c>
      <c r="L3070" t="s">
        <v>1083</v>
      </c>
      <c r="M3070">
        <v>8920309</v>
      </c>
      <c r="N3070" t="s">
        <v>195</v>
      </c>
      <c r="O3070" s="20">
        <v>45920</v>
      </c>
      <c r="P3070" t="s">
        <v>1084</v>
      </c>
      <c r="Q3070" s="20">
        <v>45187</v>
      </c>
      <c r="S3070" t="s">
        <v>776</v>
      </c>
      <c r="T3070">
        <v>500</v>
      </c>
      <c r="W3070">
        <v>5</v>
      </c>
      <c r="X3070" t="s">
        <v>1085</v>
      </c>
      <c r="AB3070" t="s">
        <v>1086</v>
      </c>
      <c r="AK3070">
        <v>0</v>
      </c>
      <c r="AL3070">
        <v>0</v>
      </c>
      <c r="AN3070" s="20">
        <v>45845</v>
      </c>
    </row>
    <row r="3071" spans="1:40" x14ac:dyDescent="0.25">
      <c r="A3071">
        <v>9267091</v>
      </c>
      <c r="B3071" t="s">
        <v>4037</v>
      </c>
      <c r="C3071" t="s">
        <v>4038</v>
      </c>
      <c r="D3071" t="s">
        <v>58</v>
      </c>
      <c r="G3071" s="20">
        <v>41638</v>
      </c>
      <c r="H3071" t="s">
        <v>443</v>
      </c>
      <c r="I3071">
        <v>-13</v>
      </c>
      <c r="J3071" t="s">
        <v>1087</v>
      </c>
      <c r="L3071" t="s">
        <v>1083</v>
      </c>
      <c r="M3071">
        <v>8920309</v>
      </c>
      <c r="N3071" t="s">
        <v>195</v>
      </c>
      <c r="O3071" s="20">
        <v>45941</v>
      </c>
      <c r="P3071" t="s">
        <v>1084</v>
      </c>
      <c r="Q3071" s="20">
        <v>45941</v>
      </c>
      <c r="S3071" t="s">
        <v>776</v>
      </c>
      <c r="T3071">
        <v>500</v>
      </c>
      <c r="W3071">
        <v>5</v>
      </c>
      <c r="X3071" t="s">
        <v>1085</v>
      </c>
      <c r="AB3071" t="s">
        <v>1088</v>
      </c>
      <c r="AK3071">
        <v>0</v>
      </c>
      <c r="AL3071">
        <v>0</v>
      </c>
      <c r="AN3071" s="20">
        <v>45941</v>
      </c>
    </row>
    <row r="3072" spans="1:40" x14ac:dyDescent="0.25">
      <c r="A3072">
        <v>9266167</v>
      </c>
      <c r="B3072" t="s">
        <v>4039</v>
      </c>
      <c r="C3072" t="s">
        <v>77</v>
      </c>
      <c r="D3072" t="s">
        <v>58</v>
      </c>
      <c r="G3072" s="20">
        <v>43410</v>
      </c>
      <c r="H3072" t="s">
        <v>58</v>
      </c>
      <c r="I3072">
        <v>-9</v>
      </c>
      <c r="J3072" t="s">
        <v>1087</v>
      </c>
      <c r="L3072" t="s">
        <v>1083</v>
      </c>
      <c r="M3072">
        <v>8921458</v>
      </c>
      <c r="N3072" t="s">
        <v>92</v>
      </c>
      <c r="O3072" s="20">
        <v>45907</v>
      </c>
      <c r="P3072" t="s">
        <v>1084</v>
      </c>
      <c r="Q3072" s="20">
        <v>45907</v>
      </c>
      <c r="S3072" t="s">
        <v>776</v>
      </c>
      <c r="T3072">
        <v>500</v>
      </c>
      <c r="W3072">
        <v>5</v>
      </c>
      <c r="X3072" t="s">
        <v>1085</v>
      </c>
      <c r="AB3072" t="s">
        <v>1086</v>
      </c>
      <c r="AK3072">
        <v>0</v>
      </c>
      <c r="AL3072">
        <v>0</v>
      </c>
      <c r="AN3072" s="20">
        <v>45907</v>
      </c>
    </row>
    <row r="3073" spans="1:40" x14ac:dyDescent="0.25">
      <c r="A3073">
        <v>9264568</v>
      </c>
      <c r="B3073" t="s">
        <v>1130</v>
      </c>
      <c r="C3073" t="s">
        <v>94</v>
      </c>
      <c r="D3073" t="s">
        <v>58</v>
      </c>
      <c r="E3073" t="s">
        <v>58</v>
      </c>
      <c r="G3073" s="20">
        <v>40399</v>
      </c>
      <c r="H3073" t="s">
        <v>482</v>
      </c>
      <c r="I3073">
        <v>-16</v>
      </c>
      <c r="J3073" t="s">
        <v>1087</v>
      </c>
      <c r="L3073" t="s">
        <v>1083</v>
      </c>
      <c r="M3073">
        <v>8920049</v>
      </c>
      <c r="N3073" t="s">
        <v>235</v>
      </c>
      <c r="O3073" s="20">
        <v>45952</v>
      </c>
      <c r="P3073" t="s">
        <v>1084</v>
      </c>
      <c r="Q3073" s="20">
        <v>45579</v>
      </c>
      <c r="S3073" t="s">
        <v>776</v>
      </c>
      <c r="T3073">
        <v>500</v>
      </c>
      <c r="W3073">
        <v>5</v>
      </c>
      <c r="X3073" t="s">
        <v>1085</v>
      </c>
      <c r="AB3073" t="s">
        <v>1086</v>
      </c>
      <c r="AK3073">
        <v>0</v>
      </c>
      <c r="AL3073">
        <v>0</v>
      </c>
      <c r="AN3073" s="20">
        <v>45952</v>
      </c>
    </row>
    <row r="3074" spans="1:40" x14ac:dyDescent="0.25">
      <c r="A3074">
        <v>9265727</v>
      </c>
      <c r="B3074" t="s">
        <v>4040</v>
      </c>
      <c r="C3074" t="s">
        <v>4041</v>
      </c>
      <c r="D3074" t="s">
        <v>58</v>
      </c>
      <c r="G3074" s="20">
        <v>42294</v>
      </c>
      <c r="H3074" t="s">
        <v>60</v>
      </c>
      <c r="I3074">
        <v>-11</v>
      </c>
      <c r="J3074" t="s">
        <v>1087</v>
      </c>
      <c r="L3074" t="s">
        <v>1083</v>
      </c>
      <c r="M3074">
        <v>8920031</v>
      </c>
      <c r="N3074" t="s">
        <v>241</v>
      </c>
      <c r="O3074" s="20">
        <v>45855</v>
      </c>
      <c r="P3074" t="s">
        <v>1084</v>
      </c>
      <c r="Q3074" s="20">
        <v>45855</v>
      </c>
      <c r="R3074" s="20">
        <v>45812</v>
      </c>
      <c r="S3074" t="s">
        <v>300</v>
      </c>
      <c r="T3074">
        <v>500</v>
      </c>
      <c r="W3074">
        <v>5</v>
      </c>
      <c r="X3074" t="s">
        <v>1085</v>
      </c>
      <c r="AB3074" t="s">
        <v>1086</v>
      </c>
      <c r="AK3074">
        <v>1</v>
      </c>
      <c r="AL3074">
        <v>0</v>
      </c>
      <c r="AN3074" s="20">
        <v>45855</v>
      </c>
    </row>
    <row r="3075" spans="1:40" x14ac:dyDescent="0.25">
      <c r="A3075">
        <v>9267152</v>
      </c>
      <c r="B3075" t="s">
        <v>4042</v>
      </c>
      <c r="C3075" t="s">
        <v>526</v>
      </c>
      <c r="D3075" t="s">
        <v>58</v>
      </c>
      <c r="G3075" s="20">
        <v>41534</v>
      </c>
      <c r="H3075" t="s">
        <v>443</v>
      </c>
      <c r="I3075">
        <v>-13</v>
      </c>
      <c r="J3075" t="s">
        <v>1087</v>
      </c>
      <c r="L3075" t="s">
        <v>1083</v>
      </c>
      <c r="M3075">
        <v>8920031</v>
      </c>
      <c r="N3075" t="s">
        <v>241</v>
      </c>
      <c r="O3075" s="20">
        <v>45945</v>
      </c>
      <c r="P3075" t="s">
        <v>1084</v>
      </c>
      <c r="Q3075" s="20">
        <v>45945</v>
      </c>
      <c r="S3075" t="s">
        <v>776</v>
      </c>
      <c r="T3075">
        <v>500</v>
      </c>
      <c r="W3075">
        <v>5</v>
      </c>
      <c r="X3075" t="s">
        <v>1085</v>
      </c>
      <c r="AB3075" t="s">
        <v>1086</v>
      </c>
      <c r="AK3075">
        <v>1</v>
      </c>
      <c r="AL3075">
        <v>1</v>
      </c>
      <c r="AN3075" s="20">
        <v>45945</v>
      </c>
    </row>
    <row r="3076" spans="1:40" x14ac:dyDescent="0.25">
      <c r="A3076">
        <v>9266243</v>
      </c>
      <c r="B3076" t="s">
        <v>4043</v>
      </c>
      <c r="C3076" t="s">
        <v>1032</v>
      </c>
      <c r="D3076" t="s">
        <v>58</v>
      </c>
      <c r="G3076" s="20">
        <v>42629</v>
      </c>
      <c r="H3076" t="s">
        <v>1465</v>
      </c>
      <c r="I3076">
        <v>-10</v>
      </c>
      <c r="J3076" t="s">
        <v>1087</v>
      </c>
      <c r="L3076" t="s">
        <v>1083</v>
      </c>
      <c r="M3076">
        <v>8920031</v>
      </c>
      <c r="N3076" t="s">
        <v>241</v>
      </c>
      <c r="O3076" s="20">
        <v>45908</v>
      </c>
      <c r="P3076" t="s">
        <v>1084</v>
      </c>
      <c r="Q3076" s="20">
        <v>45908</v>
      </c>
      <c r="S3076" t="s">
        <v>776</v>
      </c>
      <c r="T3076">
        <v>500</v>
      </c>
      <c r="W3076">
        <v>5</v>
      </c>
      <c r="X3076" t="s">
        <v>1085</v>
      </c>
      <c r="AB3076" t="s">
        <v>1086</v>
      </c>
      <c r="AK3076">
        <v>1</v>
      </c>
      <c r="AL3076">
        <v>0</v>
      </c>
      <c r="AN3076" s="20">
        <v>45908</v>
      </c>
    </row>
    <row r="3077" spans="1:40" x14ac:dyDescent="0.25">
      <c r="A3077">
        <v>9259818</v>
      </c>
      <c r="B3077" t="s">
        <v>1131</v>
      </c>
      <c r="C3077" t="s">
        <v>116</v>
      </c>
      <c r="D3077" t="s">
        <v>58</v>
      </c>
      <c r="E3077" t="s">
        <v>58</v>
      </c>
      <c r="G3077" s="20">
        <v>40994</v>
      </c>
      <c r="H3077" t="s">
        <v>458</v>
      </c>
      <c r="I3077">
        <v>-14</v>
      </c>
      <c r="J3077" t="s">
        <v>1087</v>
      </c>
      <c r="L3077" t="s">
        <v>1083</v>
      </c>
      <c r="M3077">
        <v>8920646</v>
      </c>
      <c r="N3077" t="s">
        <v>175</v>
      </c>
      <c r="O3077" s="20">
        <v>45900</v>
      </c>
      <c r="P3077" t="s">
        <v>1084</v>
      </c>
      <c r="Q3077" s="20">
        <v>44891</v>
      </c>
      <c r="R3077" s="20">
        <v>45889</v>
      </c>
      <c r="S3077" t="s">
        <v>300</v>
      </c>
      <c r="T3077">
        <v>500</v>
      </c>
      <c r="W3077">
        <v>5</v>
      </c>
      <c r="X3077" t="s">
        <v>1085</v>
      </c>
      <c r="AB3077" t="s">
        <v>1086</v>
      </c>
      <c r="AK3077">
        <v>0</v>
      </c>
      <c r="AL3077">
        <v>0</v>
      </c>
      <c r="AN3077" s="20">
        <v>45900</v>
      </c>
    </row>
    <row r="3078" spans="1:40" x14ac:dyDescent="0.25">
      <c r="A3078">
        <v>9262484</v>
      </c>
      <c r="B3078" t="s">
        <v>1131</v>
      </c>
      <c r="C3078" t="s">
        <v>2489</v>
      </c>
      <c r="D3078" t="s">
        <v>58</v>
      </c>
      <c r="E3078" t="s">
        <v>58</v>
      </c>
      <c r="G3078" s="20">
        <v>42415</v>
      </c>
      <c r="H3078" t="s">
        <v>1465</v>
      </c>
      <c r="I3078">
        <v>-10</v>
      </c>
      <c r="J3078" t="s">
        <v>1082</v>
      </c>
      <c r="L3078" t="s">
        <v>1083</v>
      </c>
      <c r="M3078">
        <v>8920646</v>
      </c>
      <c r="N3078" t="s">
        <v>175</v>
      </c>
      <c r="O3078" s="20">
        <v>45896</v>
      </c>
      <c r="P3078" t="s">
        <v>1084</v>
      </c>
      <c r="Q3078" s="20">
        <v>45519</v>
      </c>
      <c r="R3078" s="20">
        <v>45889</v>
      </c>
      <c r="S3078" t="s">
        <v>300</v>
      </c>
      <c r="T3078">
        <v>500</v>
      </c>
      <c r="W3078">
        <v>5</v>
      </c>
      <c r="X3078" t="s">
        <v>1085</v>
      </c>
      <c r="AB3078" t="s">
        <v>1086</v>
      </c>
      <c r="AK3078">
        <v>0</v>
      </c>
      <c r="AL3078">
        <v>0</v>
      </c>
      <c r="AN3078" s="20">
        <v>45896</v>
      </c>
    </row>
    <row r="3079" spans="1:40" x14ac:dyDescent="0.25">
      <c r="A3079">
        <v>9259926</v>
      </c>
      <c r="B3079" t="s">
        <v>4044</v>
      </c>
      <c r="C3079" t="s">
        <v>1132</v>
      </c>
      <c r="D3079" t="s">
        <v>58</v>
      </c>
      <c r="G3079" s="20">
        <v>41369</v>
      </c>
      <c r="H3079" t="s">
        <v>443</v>
      </c>
      <c r="I3079">
        <v>-13</v>
      </c>
      <c r="J3079" t="s">
        <v>1087</v>
      </c>
      <c r="L3079" t="s">
        <v>1083</v>
      </c>
      <c r="M3079">
        <v>8921458</v>
      </c>
      <c r="N3079" t="s">
        <v>92</v>
      </c>
      <c r="O3079" s="20">
        <v>45930</v>
      </c>
      <c r="P3079" t="s">
        <v>1084</v>
      </c>
      <c r="Q3079" s="20">
        <v>44901</v>
      </c>
      <c r="S3079" t="s">
        <v>776</v>
      </c>
      <c r="T3079">
        <v>500</v>
      </c>
      <c r="W3079">
        <v>5</v>
      </c>
      <c r="X3079" t="s">
        <v>1085</v>
      </c>
      <c r="AB3079" t="s">
        <v>1086</v>
      </c>
      <c r="AK3079">
        <v>0</v>
      </c>
      <c r="AL3079">
        <v>0</v>
      </c>
      <c r="AN3079" s="20">
        <v>45930</v>
      </c>
    </row>
    <row r="3080" spans="1:40" x14ac:dyDescent="0.25">
      <c r="A3080">
        <v>9266694</v>
      </c>
      <c r="B3080" t="s">
        <v>4045</v>
      </c>
      <c r="C3080" t="s">
        <v>4046</v>
      </c>
      <c r="D3080" t="s">
        <v>58</v>
      </c>
      <c r="G3080" s="20">
        <v>42949</v>
      </c>
      <c r="H3080" t="s">
        <v>58</v>
      </c>
      <c r="I3080">
        <v>-9</v>
      </c>
      <c r="J3080" t="s">
        <v>1087</v>
      </c>
      <c r="L3080" t="s">
        <v>1083</v>
      </c>
      <c r="M3080">
        <v>8921316</v>
      </c>
      <c r="N3080" t="s">
        <v>135</v>
      </c>
      <c r="O3080" s="20">
        <v>45923</v>
      </c>
      <c r="P3080" t="s">
        <v>1084</v>
      </c>
      <c r="Q3080" s="20">
        <v>45923</v>
      </c>
      <c r="S3080" t="s">
        <v>776</v>
      </c>
      <c r="T3080">
        <v>500</v>
      </c>
      <c r="W3080">
        <v>5</v>
      </c>
      <c r="X3080" t="s">
        <v>1085</v>
      </c>
      <c r="AB3080" t="s">
        <v>1086</v>
      </c>
      <c r="AK3080">
        <v>0</v>
      </c>
      <c r="AL3080">
        <v>0</v>
      </c>
      <c r="AN3080" s="20">
        <v>45923</v>
      </c>
    </row>
    <row r="3081" spans="1:40" x14ac:dyDescent="0.25">
      <c r="A3081">
        <v>9263584</v>
      </c>
      <c r="B3081" t="s">
        <v>2490</v>
      </c>
      <c r="C3081" t="s">
        <v>119</v>
      </c>
      <c r="D3081" t="s">
        <v>58</v>
      </c>
      <c r="E3081" t="s">
        <v>58</v>
      </c>
      <c r="G3081" s="20">
        <v>42695</v>
      </c>
      <c r="H3081" t="s">
        <v>1465</v>
      </c>
      <c r="I3081">
        <v>-10</v>
      </c>
      <c r="J3081" t="s">
        <v>1087</v>
      </c>
      <c r="L3081" t="s">
        <v>1083</v>
      </c>
      <c r="M3081">
        <v>8921182</v>
      </c>
      <c r="N3081" t="s">
        <v>400</v>
      </c>
      <c r="O3081" s="20">
        <v>45900</v>
      </c>
      <c r="P3081" t="s">
        <v>1084</v>
      </c>
      <c r="Q3081" s="20">
        <v>45552</v>
      </c>
      <c r="S3081" t="s">
        <v>776</v>
      </c>
      <c r="T3081">
        <v>500</v>
      </c>
      <c r="W3081">
        <v>5</v>
      </c>
      <c r="X3081" t="s">
        <v>1085</v>
      </c>
      <c r="AB3081" t="s">
        <v>1086</v>
      </c>
      <c r="AK3081">
        <v>0</v>
      </c>
      <c r="AL3081">
        <v>0</v>
      </c>
      <c r="AN3081" s="20">
        <v>45900</v>
      </c>
    </row>
    <row r="3082" spans="1:40" x14ac:dyDescent="0.25">
      <c r="A3082">
        <v>9264004</v>
      </c>
      <c r="B3082" t="s">
        <v>2490</v>
      </c>
      <c r="C3082" t="s">
        <v>271</v>
      </c>
      <c r="D3082" t="s">
        <v>58</v>
      </c>
      <c r="E3082" t="s">
        <v>7</v>
      </c>
      <c r="G3082" s="20">
        <v>42111</v>
      </c>
      <c r="H3082" t="s">
        <v>60</v>
      </c>
      <c r="I3082">
        <v>-11</v>
      </c>
      <c r="J3082" t="s">
        <v>1087</v>
      </c>
      <c r="L3082" t="s">
        <v>1083</v>
      </c>
      <c r="M3082">
        <v>8921182</v>
      </c>
      <c r="N3082" t="s">
        <v>400</v>
      </c>
      <c r="O3082" s="20">
        <v>45900</v>
      </c>
      <c r="P3082" t="s">
        <v>1084</v>
      </c>
      <c r="Q3082" s="20">
        <v>45565</v>
      </c>
      <c r="S3082" t="s">
        <v>776</v>
      </c>
      <c r="T3082">
        <v>500</v>
      </c>
      <c r="W3082">
        <v>5</v>
      </c>
      <c r="X3082" t="s">
        <v>1085</v>
      </c>
      <c r="AB3082" t="s">
        <v>1086</v>
      </c>
      <c r="AK3082">
        <v>0</v>
      </c>
      <c r="AL3082">
        <v>0</v>
      </c>
      <c r="AN3082" s="20">
        <v>45900</v>
      </c>
    </row>
    <row r="3083" spans="1:40" x14ac:dyDescent="0.25">
      <c r="A3083">
        <v>9262591</v>
      </c>
      <c r="B3083" t="s">
        <v>2491</v>
      </c>
      <c r="C3083" t="s">
        <v>2492</v>
      </c>
      <c r="D3083" t="s">
        <v>58</v>
      </c>
      <c r="E3083" t="s">
        <v>58</v>
      </c>
      <c r="G3083" s="20">
        <v>41465</v>
      </c>
      <c r="H3083" t="s">
        <v>443</v>
      </c>
      <c r="I3083">
        <v>-13</v>
      </c>
      <c r="J3083" t="s">
        <v>1087</v>
      </c>
      <c r="L3083" t="s">
        <v>1083</v>
      </c>
      <c r="M3083">
        <v>8920031</v>
      </c>
      <c r="N3083" t="s">
        <v>241</v>
      </c>
      <c r="O3083" s="20">
        <v>45855</v>
      </c>
      <c r="P3083" t="s">
        <v>1084</v>
      </c>
      <c r="Q3083" s="20">
        <v>45537</v>
      </c>
      <c r="R3083" s="20">
        <v>45595</v>
      </c>
      <c r="S3083" t="s">
        <v>300</v>
      </c>
      <c r="T3083">
        <v>500</v>
      </c>
      <c r="W3083">
        <v>5</v>
      </c>
      <c r="X3083" t="s">
        <v>1085</v>
      </c>
      <c r="AB3083" t="s">
        <v>1086</v>
      </c>
      <c r="AK3083">
        <v>1</v>
      </c>
      <c r="AL3083">
        <v>0</v>
      </c>
      <c r="AN3083" s="20">
        <v>45855</v>
      </c>
    </row>
    <row r="3084" spans="1:40" x14ac:dyDescent="0.25">
      <c r="A3084">
        <v>9262592</v>
      </c>
      <c r="B3084" t="s">
        <v>2491</v>
      </c>
      <c r="C3084" t="s">
        <v>2493</v>
      </c>
      <c r="D3084" t="s">
        <v>58</v>
      </c>
      <c r="E3084" t="s">
        <v>58</v>
      </c>
      <c r="G3084" s="20">
        <v>42271</v>
      </c>
      <c r="H3084" t="s">
        <v>60</v>
      </c>
      <c r="I3084">
        <v>-11</v>
      </c>
      <c r="J3084" t="s">
        <v>1087</v>
      </c>
      <c r="L3084" t="s">
        <v>1083</v>
      </c>
      <c r="M3084">
        <v>8920031</v>
      </c>
      <c r="N3084" t="s">
        <v>241</v>
      </c>
      <c r="O3084" s="20">
        <v>45855</v>
      </c>
      <c r="P3084" t="s">
        <v>1084</v>
      </c>
      <c r="Q3084" s="20">
        <v>45537</v>
      </c>
      <c r="R3084" s="20">
        <v>45595</v>
      </c>
      <c r="S3084" t="s">
        <v>300</v>
      </c>
      <c r="T3084">
        <v>500</v>
      </c>
      <c r="W3084">
        <v>5</v>
      </c>
      <c r="X3084" t="s">
        <v>1085</v>
      </c>
      <c r="AB3084" t="s">
        <v>1086</v>
      </c>
      <c r="AK3084">
        <v>1</v>
      </c>
      <c r="AL3084">
        <v>0</v>
      </c>
      <c r="AN3084" s="20">
        <v>45855</v>
      </c>
    </row>
    <row r="3085" spans="1:40" x14ac:dyDescent="0.25">
      <c r="A3085">
        <v>9267242</v>
      </c>
      <c r="B3085" t="s">
        <v>4047</v>
      </c>
      <c r="C3085" t="s">
        <v>252</v>
      </c>
      <c r="D3085" t="s">
        <v>58</v>
      </c>
      <c r="G3085" s="20">
        <v>41831</v>
      </c>
      <c r="H3085" t="s">
        <v>412</v>
      </c>
      <c r="I3085">
        <v>-12</v>
      </c>
      <c r="J3085" t="s">
        <v>1087</v>
      </c>
      <c r="L3085" t="s">
        <v>1083</v>
      </c>
      <c r="M3085">
        <v>8920234</v>
      </c>
      <c r="N3085" t="s">
        <v>208</v>
      </c>
      <c r="O3085" s="20">
        <v>45951</v>
      </c>
      <c r="P3085" t="s">
        <v>1084</v>
      </c>
      <c r="Q3085" s="20">
        <v>45951</v>
      </c>
      <c r="S3085" t="s">
        <v>776</v>
      </c>
      <c r="T3085">
        <v>500</v>
      </c>
      <c r="W3085">
        <v>5</v>
      </c>
      <c r="X3085" t="s">
        <v>1085</v>
      </c>
      <c r="AB3085" t="s">
        <v>1086</v>
      </c>
      <c r="AK3085">
        <v>0</v>
      </c>
      <c r="AL3085">
        <v>0</v>
      </c>
      <c r="AN3085" s="20">
        <v>45951</v>
      </c>
    </row>
    <row r="3086" spans="1:40" x14ac:dyDescent="0.25">
      <c r="A3086">
        <v>9266385</v>
      </c>
      <c r="B3086" t="s">
        <v>253</v>
      </c>
      <c r="C3086" t="s">
        <v>81</v>
      </c>
      <c r="D3086" t="s">
        <v>58</v>
      </c>
      <c r="G3086" s="20">
        <v>41651</v>
      </c>
      <c r="H3086" t="s">
        <v>412</v>
      </c>
      <c r="I3086">
        <v>-12</v>
      </c>
      <c r="J3086" t="s">
        <v>1087</v>
      </c>
      <c r="L3086" t="s">
        <v>1083</v>
      </c>
      <c r="M3086">
        <v>8920066</v>
      </c>
      <c r="N3086" t="s">
        <v>230</v>
      </c>
      <c r="O3086" s="20">
        <v>45911</v>
      </c>
      <c r="P3086" t="s">
        <v>1084</v>
      </c>
      <c r="Q3086" s="20">
        <v>45911</v>
      </c>
      <c r="R3086" s="20">
        <v>45891</v>
      </c>
      <c r="S3086" t="s">
        <v>300</v>
      </c>
      <c r="T3086">
        <v>500</v>
      </c>
      <c r="W3086">
        <v>5</v>
      </c>
      <c r="X3086" t="s">
        <v>1085</v>
      </c>
      <c r="AB3086" t="s">
        <v>1086</v>
      </c>
      <c r="AK3086">
        <v>0</v>
      </c>
      <c r="AL3086">
        <v>0</v>
      </c>
      <c r="AN3086" s="20">
        <v>45911</v>
      </c>
    </row>
    <row r="3087" spans="1:40" x14ac:dyDescent="0.25">
      <c r="A3087">
        <v>9251853</v>
      </c>
      <c r="B3087" t="s">
        <v>253</v>
      </c>
      <c r="C3087" t="s">
        <v>254</v>
      </c>
      <c r="D3087" t="s">
        <v>7</v>
      </c>
      <c r="E3087" t="s">
        <v>7</v>
      </c>
      <c r="G3087" s="20">
        <v>40309</v>
      </c>
      <c r="H3087" t="s">
        <v>482</v>
      </c>
      <c r="I3087">
        <v>-16</v>
      </c>
      <c r="J3087" t="s">
        <v>1082</v>
      </c>
      <c r="L3087" t="s">
        <v>1083</v>
      </c>
      <c r="M3087">
        <v>8920025</v>
      </c>
      <c r="N3087" t="s">
        <v>255</v>
      </c>
      <c r="O3087" s="20">
        <v>45848</v>
      </c>
      <c r="P3087" t="s">
        <v>1084</v>
      </c>
      <c r="Q3087" s="20">
        <v>43042</v>
      </c>
      <c r="S3087" t="s">
        <v>776</v>
      </c>
      <c r="T3087">
        <v>1526</v>
      </c>
      <c r="W3087">
        <v>15</v>
      </c>
      <c r="X3087" t="s">
        <v>1085</v>
      </c>
      <c r="AB3087" t="s">
        <v>1086</v>
      </c>
      <c r="AK3087">
        <v>0</v>
      </c>
      <c r="AL3087">
        <v>0</v>
      </c>
      <c r="AN3087" s="20">
        <v>45848</v>
      </c>
    </row>
    <row r="3088" spans="1:40" x14ac:dyDescent="0.25">
      <c r="A3088">
        <v>9265137</v>
      </c>
      <c r="B3088" t="s">
        <v>253</v>
      </c>
      <c r="C3088" t="s">
        <v>2656</v>
      </c>
      <c r="D3088" t="s">
        <v>58</v>
      </c>
      <c r="E3088" t="s">
        <v>58</v>
      </c>
      <c r="G3088" s="20">
        <v>40158</v>
      </c>
      <c r="H3088" t="s">
        <v>487</v>
      </c>
      <c r="I3088">
        <v>-17</v>
      </c>
      <c r="J3088" t="s">
        <v>1087</v>
      </c>
      <c r="L3088" t="s">
        <v>1083</v>
      </c>
      <c r="M3088">
        <v>8921393</v>
      </c>
      <c r="N3088" t="s">
        <v>1714</v>
      </c>
      <c r="O3088" s="20">
        <v>45945</v>
      </c>
      <c r="P3088" t="s">
        <v>1084</v>
      </c>
      <c r="Q3088" s="20">
        <v>45622</v>
      </c>
      <c r="S3088" t="s">
        <v>776</v>
      </c>
      <c r="T3088">
        <v>500</v>
      </c>
      <c r="W3088">
        <v>5</v>
      </c>
      <c r="X3088" t="s">
        <v>1085</v>
      </c>
      <c r="AB3088" t="s">
        <v>1086</v>
      </c>
      <c r="AK3088">
        <v>0</v>
      </c>
      <c r="AL3088">
        <v>0</v>
      </c>
      <c r="AN3088" s="20">
        <v>45945</v>
      </c>
    </row>
    <row r="3089" spans="1:40" x14ac:dyDescent="0.25">
      <c r="A3089">
        <v>9265728</v>
      </c>
      <c r="B3089" t="s">
        <v>253</v>
      </c>
      <c r="C3089" t="s">
        <v>89</v>
      </c>
      <c r="D3089" t="s">
        <v>58</v>
      </c>
      <c r="G3089" s="20">
        <v>42018</v>
      </c>
      <c r="H3089" t="s">
        <v>60</v>
      </c>
      <c r="I3089">
        <v>-11</v>
      </c>
      <c r="J3089" t="s">
        <v>1087</v>
      </c>
      <c r="L3089" t="s">
        <v>1083</v>
      </c>
      <c r="M3089">
        <v>8920031</v>
      </c>
      <c r="N3089" t="s">
        <v>241</v>
      </c>
      <c r="O3089" s="20">
        <v>45855</v>
      </c>
      <c r="P3089" t="s">
        <v>1084</v>
      </c>
      <c r="Q3089" s="20">
        <v>45855</v>
      </c>
      <c r="S3089" t="s">
        <v>776</v>
      </c>
      <c r="T3089">
        <v>500</v>
      </c>
      <c r="W3089">
        <v>5</v>
      </c>
      <c r="X3089" t="s">
        <v>1085</v>
      </c>
      <c r="AB3089" t="s">
        <v>1086</v>
      </c>
      <c r="AK3089">
        <v>0</v>
      </c>
      <c r="AL3089">
        <v>0</v>
      </c>
      <c r="AN3089" s="20">
        <v>45855</v>
      </c>
    </row>
    <row r="3090" spans="1:40" x14ac:dyDescent="0.25">
      <c r="A3090">
        <v>9266355</v>
      </c>
      <c r="B3090" t="s">
        <v>4048</v>
      </c>
      <c r="C3090" t="s">
        <v>4049</v>
      </c>
      <c r="D3090" t="s">
        <v>58</v>
      </c>
      <c r="G3090" s="20">
        <v>42522</v>
      </c>
      <c r="H3090" t="s">
        <v>1465</v>
      </c>
      <c r="I3090">
        <v>-10</v>
      </c>
      <c r="J3090" t="s">
        <v>1087</v>
      </c>
      <c r="L3090" t="s">
        <v>1083</v>
      </c>
      <c r="M3090">
        <v>8921256</v>
      </c>
      <c r="N3090" t="s">
        <v>143</v>
      </c>
      <c r="O3090" s="20">
        <v>45911</v>
      </c>
      <c r="P3090" t="s">
        <v>1084</v>
      </c>
      <c r="Q3090" s="20">
        <v>45911</v>
      </c>
      <c r="S3090" t="s">
        <v>776</v>
      </c>
      <c r="T3090">
        <v>500</v>
      </c>
      <c r="W3090">
        <v>5</v>
      </c>
      <c r="X3090" t="s">
        <v>1085</v>
      </c>
      <c r="AB3090" t="s">
        <v>1086</v>
      </c>
      <c r="AK3090">
        <v>0</v>
      </c>
      <c r="AL3090">
        <v>0</v>
      </c>
      <c r="AN3090" s="20">
        <v>45911</v>
      </c>
    </row>
    <row r="3091" spans="1:40" x14ac:dyDescent="0.25">
      <c r="A3091">
        <v>9266356</v>
      </c>
      <c r="B3091" t="s">
        <v>4048</v>
      </c>
      <c r="C3091" t="s">
        <v>796</v>
      </c>
      <c r="D3091" t="s">
        <v>7</v>
      </c>
      <c r="G3091" s="20">
        <v>41401</v>
      </c>
      <c r="H3091" t="s">
        <v>443</v>
      </c>
      <c r="I3091">
        <v>-13</v>
      </c>
      <c r="J3091" t="s">
        <v>1087</v>
      </c>
      <c r="L3091" t="s">
        <v>1083</v>
      </c>
      <c r="M3091">
        <v>8921256</v>
      </c>
      <c r="N3091" t="s">
        <v>143</v>
      </c>
      <c r="O3091" s="20">
        <v>45911</v>
      </c>
      <c r="P3091" t="s">
        <v>1084</v>
      </c>
      <c r="Q3091" s="20">
        <v>45911</v>
      </c>
      <c r="S3091" t="s">
        <v>776</v>
      </c>
      <c r="T3091">
        <v>500</v>
      </c>
      <c r="W3091">
        <v>5</v>
      </c>
      <c r="X3091" t="s">
        <v>1085</v>
      </c>
      <c r="AB3091" t="s">
        <v>1086</v>
      </c>
      <c r="AK3091">
        <v>0</v>
      </c>
      <c r="AL3091">
        <v>0</v>
      </c>
      <c r="AN3091" s="20">
        <v>45911</v>
      </c>
    </row>
    <row r="3092" spans="1:40" x14ac:dyDescent="0.25">
      <c r="A3092">
        <v>9265634</v>
      </c>
      <c r="B3092" t="s">
        <v>4050</v>
      </c>
      <c r="C3092" t="s">
        <v>70</v>
      </c>
      <c r="D3092" t="s">
        <v>7</v>
      </c>
      <c r="G3092" s="20">
        <v>42724</v>
      </c>
      <c r="H3092" t="s">
        <v>1465</v>
      </c>
      <c r="I3092">
        <v>-10</v>
      </c>
      <c r="J3092" t="s">
        <v>1087</v>
      </c>
      <c r="L3092" t="s">
        <v>1083</v>
      </c>
      <c r="M3092">
        <v>8920309</v>
      </c>
      <c r="N3092" t="s">
        <v>195</v>
      </c>
      <c r="O3092" s="20">
        <v>45977</v>
      </c>
      <c r="P3092" t="s">
        <v>1084</v>
      </c>
      <c r="Q3092" s="20">
        <v>45846</v>
      </c>
      <c r="S3092" t="s">
        <v>776</v>
      </c>
      <c r="T3092">
        <v>500</v>
      </c>
      <c r="W3092">
        <v>5</v>
      </c>
      <c r="X3092" t="s">
        <v>1085</v>
      </c>
      <c r="AB3092" t="s">
        <v>1086</v>
      </c>
      <c r="AK3092">
        <v>0</v>
      </c>
      <c r="AL3092">
        <v>0</v>
      </c>
      <c r="AN3092" s="20">
        <v>45846</v>
      </c>
    </row>
    <row r="3093" spans="1:40" x14ac:dyDescent="0.25">
      <c r="A3093">
        <v>9266272</v>
      </c>
      <c r="B3093" t="s">
        <v>4051</v>
      </c>
      <c r="C3093" t="s">
        <v>157</v>
      </c>
      <c r="D3093" t="s">
        <v>58</v>
      </c>
      <c r="G3093" s="20">
        <v>42535</v>
      </c>
      <c r="H3093" t="s">
        <v>1465</v>
      </c>
      <c r="I3093">
        <v>-10</v>
      </c>
      <c r="J3093" t="s">
        <v>1087</v>
      </c>
      <c r="L3093" t="s">
        <v>1083</v>
      </c>
      <c r="M3093">
        <v>8921164</v>
      </c>
      <c r="N3093" t="s">
        <v>172</v>
      </c>
      <c r="O3093" s="20">
        <v>45909</v>
      </c>
      <c r="P3093" t="s">
        <v>1084</v>
      </c>
      <c r="Q3093" s="20">
        <v>45909</v>
      </c>
      <c r="S3093" t="s">
        <v>776</v>
      </c>
      <c r="T3093">
        <v>500</v>
      </c>
      <c r="W3093">
        <v>5</v>
      </c>
      <c r="X3093" t="s">
        <v>1085</v>
      </c>
      <c r="AB3093" t="s">
        <v>1086</v>
      </c>
      <c r="AK3093">
        <v>0</v>
      </c>
      <c r="AL3093">
        <v>0</v>
      </c>
      <c r="AN3093" s="20">
        <v>45909</v>
      </c>
    </row>
    <row r="3094" spans="1:40" x14ac:dyDescent="0.25">
      <c r="A3094">
        <v>9266182</v>
      </c>
      <c r="B3094" t="s">
        <v>4052</v>
      </c>
      <c r="C3094" t="s">
        <v>4053</v>
      </c>
      <c r="D3094" t="s">
        <v>58</v>
      </c>
      <c r="G3094" s="20">
        <v>42577</v>
      </c>
      <c r="H3094" t="s">
        <v>1465</v>
      </c>
      <c r="I3094">
        <v>-10</v>
      </c>
      <c r="J3094" t="s">
        <v>1087</v>
      </c>
      <c r="L3094" t="s">
        <v>1083</v>
      </c>
      <c r="M3094">
        <v>8921099</v>
      </c>
      <c r="N3094" t="s">
        <v>174</v>
      </c>
      <c r="O3094" s="20">
        <v>45907</v>
      </c>
      <c r="P3094" t="s">
        <v>1084</v>
      </c>
      <c r="Q3094" s="20">
        <v>45907</v>
      </c>
      <c r="S3094" t="s">
        <v>776</v>
      </c>
      <c r="T3094">
        <v>500</v>
      </c>
      <c r="W3094">
        <v>5</v>
      </c>
      <c r="X3094" t="s">
        <v>1085</v>
      </c>
      <c r="AB3094" t="s">
        <v>1086</v>
      </c>
      <c r="AK3094">
        <v>0</v>
      </c>
      <c r="AL3094">
        <v>0</v>
      </c>
      <c r="AN3094" s="20">
        <v>45907</v>
      </c>
    </row>
    <row r="3095" spans="1:40" x14ac:dyDescent="0.25">
      <c r="A3095">
        <v>9260313</v>
      </c>
      <c r="B3095" t="s">
        <v>1558</v>
      </c>
      <c r="C3095" t="s">
        <v>122</v>
      </c>
      <c r="D3095" t="s">
        <v>7</v>
      </c>
      <c r="E3095" t="s">
        <v>7</v>
      </c>
      <c r="G3095" s="20">
        <v>41935</v>
      </c>
      <c r="H3095" t="s">
        <v>412</v>
      </c>
      <c r="I3095">
        <v>-12</v>
      </c>
      <c r="J3095" t="s">
        <v>1087</v>
      </c>
      <c r="L3095" t="s">
        <v>1083</v>
      </c>
      <c r="M3095">
        <v>8921182</v>
      </c>
      <c r="N3095" t="s">
        <v>400</v>
      </c>
      <c r="O3095" s="20">
        <v>45900</v>
      </c>
      <c r="P3095" t="s">
        <v>1084</v>
      </c>
      <c r="Q3095" s="20">
        <v>45118</v>
      </c>
      <c r="S3095" t="s">
        <v>776</v>
      </c>
      <c r="T3095">
        <v>500</v>
      </c>
      <c r="W3095">
        <v>5</v>
      </c>
      <c r="X3095" t="s">
        <v>1085</v>
      </c>
      <c r="AB3095" t="s">
        <v>1086</v>
      </c>
      <c r="AK3095">
        <v>0</v>
      </c>
      <c r="AL3095">
        <v>0</v>
      </c>
      <c r="AN3095" s="20">
        <v>45900</v>
      </c>
    </row>
    <row r="3096" spans="1:40" x14ac:dyDescent="0.25">
      <c r="A3096">
        <v>9267492</v>
      </c>
      <c r="B3096" t="s">
        <v>4320</v>
      </c>
      <c r="C3096" t="s">
        <v>485</v>
      </c>
      <c r="D3096" t="s">
        <v>58</v>
      </c>
      <c r="G3096" s="20">
        <v>41598</v>
      </c>
      <c r="H3096" t="s">
        <v>443</v>
      </c>
      <c r="I3096">
        <v>-13</v>
      </c>
      <c r="J3096" t="s">
        <v>1087</v>
      </c>
      <c r="L3096" t="s">
        <v>1083</v>
      </c>
      <c r="M3096">
        <v>8920234</v>
      </c>
      <c r="N3096" t="s">
        <v>208</v>
      </c>
      <c r="O3096" s="20">
        <v>45988</v>
      </c>
      <c r="P3096" t="s">
        <v>1084</v>
      </c>
      <c r="Q3096" s="20">
        <v>45988</v>
      </c>
      <c r="S3096" t="s">
        <v>776</v>
      </c>
      <c r="T3096">
        <v>500</v>
      </c>
      <c r="W3096">
        <v>5</v>
      </c>
      <c r="X3096" t="s">
        <v>1085</v>
      </c>
      <c r="AB3096" t="s">
        <v>1086</v>
      </c>
      <c r="AK3096">
        <v>0</v>
      </c>
      <c r="AL3096">
        <v>0</v>
      </c>
      <c r="AN3096" s="20">
        <v>45988</v>
      </c>
    </row>
    <row r="3097" spans="1:40" x14ac:dyDescent="0.25">
      <c r="A3097">
        <v>9266511</v>
      </c>
      <c r="B3097" t="s">
        <v>4054</v>
      </c>
      <c r="C3097" t="s">
        <v>4055</v>
      </c>
      <c r="D3097" t="s">
        <v>58</v>
      </c>
      <c r="G3097" s="20">
        <v>42901</v>
      </c>
      <c r="H3097" t="s">
        <v>58</v>
      </c>
      <c r="I3097">
        <v>-9</v>
      </c>
      <c r="J3097" t="s">
        <v>1087</v>
      </c>
      <c r="L3097" t="s">
        <v>1083</v>
      </c>
      <c r="M3097">
        <v>8921458</v>
      </c>
      <c r="N3097" t="s">
        <v>92</v>
      </c>
      <c r="O3097" s="20">
        <v>45916</v>
      </c>
      <c r="P3097" t="s">
        <v>1084</v>
      </c>
      <c r="Q3097" s="20">
        <v>45916</v>
      </c>
      <c r="S3097" t="s">
        <v>776</v>
      </c>
      <c r="T3097">
        <v>500</v>
      </c>
      <c r="W3097">
        <v>5</v>
      </c>
      <c r="X3097" t="s">
        <v>1085</v>
      </c>
      <c r="AB3097" t="s">
        <v>1086</v>
      </c>
      <c r="AK3097">
        <v>0</v>
      </c>
      <c r="AL3097">
        <v>0</v>
      </c>
      <c r="AN3097" s="20">
        <v>45916</v>
      </c>
    </row>
    <row r="3098" spans="1:40" x14ac:dyDescent="0.25">
      <c r="A3098">
        <v>9260754</v>
      </c>
      <c r="B3098" t="s">
        <v>4321</v>
      </c>
      <c r="C3098" t="s">
        <v>125</v>
      </c>
      <c r="D3098" t="s">
        <v>7</v>
      </c>
      <c r="E3098" t="s">
        <v>7</v>
      </c>
      <c r="G3098" s="20">
        <v>41858</v>
      </c>
      <c r="H3098" t="s">
        <v>412</v>
      </c>
      <c r="I3098">
        <v>-12</v>
      </c>
      <c r="J3098" t="s">
        <v>1087</v>
      </c>
      <c r="L3098" t="s">
        <v>1083</v>
      </c>
      <c r="M3098">
        <v>8920646</v>
      </c>
      <c r="N3098" t="s">
        <v>175</v>
      </c>
      <c r="O3098" s="20">
        <v>45977</v>
      </c>
      <c r="P3098" t="s">
        <v>1084</v>
      </c>
      <c r="Q3098" s="20">
        <v>45183</v>
      </c>
      <c r="S3098" t="s">
        <v>776</v>
      </c>
      <c r="T3098">
        <v>503</v>
      </c>
      <c r="W3098">
        <v>5</v>
      </c>
      <c r="X3098" t="s">
        <v>1085</v>
      </c>
      <c r="AB3098" t="s">
        <v>1086</v>
      </c>
      <c r="AK3098">
        <v>0</v>
      </c>
      <c r="AL3098">
        <v>0</v>
      </c>
      <c r="AN3098" s="20">
        <v>45976</v>
      </c>
    </row>
    <row r="3099" spans="1:40" x14ac:dyDescent="0.25">
      <c r="A3099">
        <v>9266647</v>
      </c>
      <c r="B3099" t="s">
        <v>1437</v>
      </c>
      <c r="C3099" t="s">
        <v>122</v>
      </c>
      <c r="D3099" t="s">
        <v>58</v>
      </c>
      <c r="G3099" s="20">
        <v>41901</v>
      </c>
      <c r="H3099" t="s">
        <v>412</v>
      </c>
      <c r="I3099">
        <v>-12</v>
      </c>
      <c r="J3099" t="s">
        <v>1087</v>
      </c>
      <c r="L3099" t="s">
        <v>1083</v>
      </c>
      <c r="M3099">
        <v>8920063</v>
      </c>
      <c r="N3099" t="s">
        <v>232</v>
      </c>
      <c r="O3099" s="20">
        <v>45921</v>
      </c>
      <c r="P3099" t="s">
        <v>1084</v>
      </c>
      <c r="Q3099" s="20">
        <v>45921</v>
      </c>
      <c r="S3099" t="s">
        <v>776</v>
      </c>
      <c r="T3099">
        <v>500</v>
      </c>
      <c r="W3099">
        <v>5</v>
      </c>
      <c r="X3099" t="s">
        <v>1085</v>
      </c>
      <c r="AB3099" t="s">
        <v>1086</v>
      </c>
      <c r="AK3099">
        <v>0</v>
      </c>
      <c r="AL3099">
        <v>0</v>
      </c>
      <c r="AN3099" s="20">
        <v>45921</v>
      </c>
    </row>
    <row r="3100" spans="1:40" x14ac:dyDescent="0.25">
      <c r="A3100">
        <v>9261434</v>
      </c>
      <c r="B3100" t="s">
        <v>1437</v>
      </c>
      <c r="C3100" t="s">
        <v>89</v>
      </c>
      <c r="D3100" t="s">
        <v>58</v>
      </c>
      <c r="E3100" t="s">
        <v>58</v>
      </c>
      <c r="G3100" s="20">
        <v>40932</v>
      </c>
      <c r="H3100" t="s">
        <v>458</v>
      </c>
      <c r="I3100">
        <v>-14</v>
      </c>
      <c r="J3100" t="s">
        <v>1087</v>
      </c>
      <c r="L3100" t="s">
        <v>1083</v>
      </c>
      <c r="M3100">
        <v>8920025</v>
      </c>
      <c r="N3100" t="s">
        <v>255</v>
      </c>
      <c r="O3100" s="20">
        <v>45942</v>
      </c>
      <c r="P3100" t="s">
        <v>1084</v>
      </c>
      <c r="Q3100" s="20">
        <v>45212</v>
      </c>
      <c r="S3100" t="s">
        <v>776</v>
      </c>
      <c r="T3100">
        <v>500</v>
      </c>
      <c r="W3100">
        <v>5</v>
      </c>
      <c r="X3100" t="s">
        <v>1085</v>
      </c>
      <c r="AB3100" t="s">
        <v>1086</v>
      </c>
      <c r="AK3100">
        <v>0</v>
      </c>
      <c r="AL3100">
        <v>0</v>
      </c>
      <c r="AN3100" s="20">
        <v>45942</v>
      </c>
    </row>
    <row r="3101" spans="1:40" x14ac:dyDescent="0.25">
      <c r="A3101">
        <v>9259352</v>
      </c>
      <c r="B3101" t="s">
        <v>1028</v>
      </c>
      <c r="C3101" t="s">
        <v>122</v>
      </c>
      <c r="D3101" t="s">
        <v>7</v>
      </c>
      <c r="E3101" t="s">
        <v>7</v>
      </c>
      <c r="G3101" s="20">
        <v>41149</v>
      </c>
      <c r="H3101" t="s">
        <v>458</v>
      </c>
      <c r="I3101">
        <v>-14</v>
      </c>
      <c r="J3101" t="s">
        <v>1087</v>
      </c>
      <c r="L3101" t="s">
        <v>1083</v>
      </c>
      <c r="M3101">
        <v>8920309</v>
      </c>
      <c r="N3101" t="s">
        <v>195</v>
      </c>
      <c r="O3101" s="20">
        <v>45935</v>
      </c>
      <c r="P3101" t="s">
        <v>1084</v>
      </c>
      <c r="Q3101" s="20">
        <v>44847</v>
      </c>
      <c r="S3101" t="s">
        <v>776</v>
      </c>
      <c r="T3101">
        <v>500</v>
      </c>
      <c r="W3101">
        <v>5</v>
      </c>
      <c r="X3101" t="s">
        <v>1085</v>
      </c>
      <c r="AB3101" t="s">
        <v>1086</v>
      </c>
      <c r="AK3101">
        <v>0</v>
      </c>
      <c r="AL3101">
        <v>0</v>
      </c>
      <c r="AN3101" s="20">
        <v>45845</v>
      </c>
    </row>
    <row r="3102" spans="1:40" x14ac:dyDescent="0.25">
      <c r="A3102">
        <v>9266869</v>
      </c>
      <c r="B3102" t="s">
        <v>4056</v>
      </c>
      <c r="C3102" t="s">
        <v>265</v>
      </c>
      <c r="D3102" t="s">
        <v>58</v>
      </c>
      <c r="G3102" s="20">
        <v>41949</v>
      </c>
      <c r="H3102" t="s">
        <v>412</v>
      </c>
      <c r="I3102">
        <v>-12</v>
      </c>
      <c r="J3102" t="s">
        <v>1087</v>
      </c>
      <c r="L3102" t="s">
        <v>1083</v>
      </c>
      <c r="M3102">
        <v>8921458</v>
      </c>
      <c r="N3102" t="s">
        <v>92</v>
      </c>
      <c r="O3102" s="20">
        <v>45926</v>
      </c>
      <c r="P3102" t="s">
        <v>1084</v>
      </c>
      <c r="Q3102" s="20">
        <v>45926</v>
      </c>
      <c r="S3102" t="s">
        <v>776</v>
      </c>
      <c r="T3102">
        <v>500</v>
      </c>
      <c r="W3102">
        <v>5</v>
      </c>
      <c r="X3102" t="s">
        <v>1085</v>
      </c>
      <c r="AB3102" t="s">
        <v>1086</v>
      </c>
      <c r="AK3102">
        <v>0</v>
      </c>
      <c r="AL3102">
        <v>0</v>
      </c>
      <c r="AN3102" s="20">
        <v>45926</v>
      </c>
    </row>
    <row r="3103" spans="1:40" x14ac:dyDescent="0.25">
      <c r="A3103">
        <v>9262572</v>
      </c>
      <c r="B3103" t="s">
        <v>2495</v>
      </c>
      <c r="C3103" t="s">
        <v>98</v>
      </c>
      <c r="D3103" t="s">
        <v>58</v>
      </c>
      <c r="E3103" t="s">
        <v>58</v>
      </c>
      <c r="G3103" s="20">
        <v>41161</v>
      </c>
      <c r="H3103" t="s">
        <v>458</v>
      </c>
      <c r="I3103">
        <v>-14</v>
      </c>
      <c r="J3103" t="s">
        <v>1087</v>
      </c>
      <c r="L3103" t="s">
        <v>1083</v>
      </c>
      <c r="M3103">
        <v>8920031</v>
      </c>
      <c r="N3103" t="s">
        <v>241</v>
      </c>
      <c r="O3103" s="20">
        <v>45910</v>
      </c>
      <c r="P3103" t="s">
        <v>1084</v>
      </c>
      <c r="Q3103" s="20">
        <v>45534</v>
      </c>
      <c r="S3103" t="s">
        <v>776</v>
      </c>
      <c r="T3103">
        <v>500</v>
      </c>
      <c r="W3103">
        <v>5</v>
      </c>
      <c r="X3103" t="s">
        <v>1085</v>
      </c>
      <c r="AB3103" t="s">
        <v>1086</v>
      </c>
      <c r="AK3103">
        <v>1</v>
      </c>
      <c r="AL3103">
        <v>0</v>
      </c>
      <c r="AN3103" s="20">
        <v>45910</v>
      </c>
    </row>
    <row r="3104" spans="1:40" x14ac:dyDescent="0.25">
      <c r="A3104">
        <v>9266662</v>
      </c>
      <c r="B3104" t="s">
        <v>4057</v>
      </c>
      <c r="C3104" t="s">
        <v>1418</v>
      </c>
      <c r="D3104" t="s">
        <v>58</v>
      </c>
      <c r="G3104" s="20">
        <v>41438</v>
      </c>
      <c r="H3104" t="s">
        <v>443</v>
      </c>
      <c r="I3104">
        <v>-13</v>
      </c>
      <c r="J3104" t="s">
        <v>1087</v>
      </c>
      <c r="L3104" t="s">
        <v>1083</v>
      </c>
      <c r="M3104">
        <v>8920503</v>
      </c>
      <c r="N3104" t="s">
        <v>177</v>
      </c>
      <c r="O3104" s="20">
        <v>45922</v>
      </c>
      <c r="P3104" t="s">
        <v>1084</v>
      </c>
      <c r="Q3104" s="20">
        <v>45922</v>
      </c>
      <c r="S3104" t="s">
        <v>776</v>
      </c>
      <c r="T3104">
        <v>500</v>
      </c>
      <c r="W3104">
        <v>5</v>
      </c>
      <c r="X3104" t="s">
        <v>1085</v>
      </c>
      <c r="AB3104" t="s">
        <v>1086</v>
      </c>
      <c r="AK3104">
        <v>0</v>
      </c>
      <c r="AL3104">
        <v>0</v>
      </c>
      <c r="AN3104" s="20">
        <v>45922</v>
      </c>
    </row>
    <row r="3105" spans="1:40" x14ac:dyDescent="0.25">
      <c r="A3105">
        <v>9266260</v>
      </c>
      <c r="B3105" t="s">
        <v>4058</v>
      </c>
      <c r="C3105" t="s">
        <v>1218</v>
      </c>
      <c r="D3105" t="s">
        <v>58</v>
      </c>
      <c r="G3105" s="20">
        <v>42678</v>
      </c>
      <c r="H3105" t="s">
        <v>1465</v>
      </c>
      <c r="I3105">
        <v>-10</v>
      </c>
      <c r="J3105" t="s">
        <v>1082</v>
      </c>
      <c r="L3105" t="s">
        <v>1083</v>
      </c>
      <c r="M3105">
        <v>8921458</v>
      </c>
      <c r="N3105" t="s">
        <v>92</v>
      </c>
      <c r="O3105" s="20">
        <v>45909</v>
      </c>
      <c r="P3105" t="s">
        <v>1084</v>
      </c>
      <c r="Q3105" s="20">
        <v>45909</v>
      </c>
      <c r="S3105" t="s">
        <v>776</v>
      </c>
      <c r="T3105">
        <v>500</v>
      </c>
      <c r="W3105">
        <v>5</v>
      </c>
      <c r="X3105" t="s">
        <v>1085</v>
      </c>
      <c r="AB3105" t="s">
        <v>1086</v>
      </c>
      <c r="AK3105">
        <v>0</v>
      </c>
      <c r="AL3105">
        <v>0</v>
      </c>
      <c r="AN3105" s="20">
        <v>45909</v>
      </c>
    </row>
    <row r="3106" spans="1:40" x14ac:dyDescent="0.25">
      <c r="A3106">
        <v>9266930</v>
      </c>
      <c r="B3106" t="s">
        <v>4059</v>
      </c>
      <c r="C3106" t="s">
        <v>128</v>
      </c>
      <c r="D3106" t="s">
        <v>58</v>
      </c>
      <c r="G3106" s="20">
        <v>42480</v>
      </c>
      <c r="H3106" t="s">
        <v>1465</v>
      </c>
      <c r="I3106">
        <v>-10</v>
      </c>
      <c r="J3106" t="s">
        <v>1087</v>
      </c>
      <c r="L3106" t="s">
        <v>1083</v>
      </c>
      <c r="M3106">
        <v>8921458</v>
      </c>
      <c r="N3106" t="s">
        <v>92</v>
      </c>
      <c r="O3106" s="20">
        <v>45930</v>
      </c>
      <c r="P3106" t="s">
        <v>1084</v>
      </c>
      <c r="Q3106" s="20">
        <v>45930</v>
      </c>
      <c r="S3106" t="s">
        <v>776</v>
      </c>
      <c r="T3106">
        <v>500</v>
      </c>
      <c r="W3106">
        <v>5</v>
      </c>
      <c r="X3106" t="s">
        <v>1085</v>
      </c>
      <c r="AB3106" t="s">
        <v>1086</v>
      </c>
      <c r="AK3106">
        <v>0</v>
      </c>
      <c r="AL3106">
        <v>0</v>
      </c>
      <c r="AN3106" s="20">
        <v>45930</v>
      </c>
    </row>
    <row r="3107" spans="1:40" x14ac:dyDescent="0.25">
      <c r="A3107">
        <v>9265312</v>
      </c>
      <c r="B3107" t="s">
        <v>2695</v>
      </c>
      <c r="C3107" t="s">
        <v>2696</v>
      </c>
      <c r="D3107" t="s">
        <v>58</v>
      </c>
      <c r="E3107" t="s">
        <v>58</v>
      </c>
      <c r="G3107" s="20">
        <v>42508</v>
      </c>
      <c r="H3107" t="s">
        <v>1465</v>
      </c>
      <c r="I3107">
        <v>-10</v>
      </c>
      <c r="J3107" t="s">
        <v>1087</v>
      </c>
      <c r="L3107" t="s">
        <v>1083</v>
      </c>
      <c r="M3107">
        <v>8920140</v>
      </c>
      <c r="N3107" t="s">
        <v>511</v>
      </c>
      <c r="O3107" s="20">
        <v>45948</v>
      </c>
      <c r="P3107" t="s">
        <v>1084</v>
      </c>
      <c r="Q3107" s="20">
        <v>45672</v>
      </c>
      <c r="S3107" t="s">
        <v>776</v>
      </c>
      <c r="T3107">
        <v>500</v>
      </c>
      <c r="W3107">
        <v>5</v>
      </c>
      <c r="X3107" t="s">
        <v>1085</v>
      </c>
      <c r="AB3107" t="s">
        <v>1086</v>
      </c>
      <c r="AK3107">
        <v>1</v>
      </c>
      <c r="AL3107">
        <v>1</v>
      </c>
      <c r="AN3107" s="20">
        <v>45948</v>
      </c>
    </row>
    <row r="3108" spans="1:40" x14ac:dyDescent="0.25">
      <c r="A3108">
        <v>9266266</v>
      </c>
      <c r="B3108" t="s">
        <v>4060</v>
      </c>
      <c r="C3108" t="s">
        <v>114</v>
      </c>
      <c r="D3108" t="s">
        <v>58</v>
      </c>
      <c r="G3108" s="20">
        <v>42791</v>
      </c>
      <c r="H3108" t="s">
        <v>58</v>
      </c>
      <c r="I3108">
        <v>-9</v>
      </c>
      <c r="J3108" t="s">
        <v>1087</v>
      </c>
      <c r="L3108" t="s">
        <v>1083</v>
      </c>
      <c r="M3108">
        <v>8921458</v>
      </c>
      <c r="N3108" t="s">
        <v>92</v>
      </c>
      <c r="O3108" s="20">
        <v>45909</v>
      </c>
      <c r="P3108" t="s">
        <v>1084</v>
      </c>
      <c r="Q3108" s="20">
        <v>45909</v>
      </c>
      <c r="S3108" t="s">
        <v>776</v>
      </c>
      <c r="T3108">
        <v>500</v>
      </c>
      <c r="W3108">
        <v>5</v>
      </c>
      <c r="X3108" t="s">
        <v>1085</v>
      </c>
      <c r="AB3108" t="s">
        <v>1086</v>
      </c>
      <c r="AK3108">
        <v>0</v>
      </c>
      <c r="AL3108">
        <v>0</v>
      </c>
      <c r="AN3108" s="20">
        <v>45909</v>
      </c>
    </row>
    <row r="3109" spans="1:40" x14ac:dyDescent="0.25">
      <c r="A3109">
        <v>9262173</v>
      </c>
      <c r="B3109" t="s">
        <v>1596</v>
      </c>
      <c r="C3109" t="s">
        <v>116</v>
      </c>
      <c r="D3109" t="s">
        <v>7</v>
      </c>
      <c r="E3109" t="s">
        <v>7</v>
      </c>
      <c r="G3109" s="20">
        <v>42173</v>
      </c>
      <c r="H3109" t="s">
        <v>60</v>
      </c>
      <c r="I3109">
        <v>-11</v>
      </c>
      <c r="J3109" t="s">
        <v>1087</v>
      </c>
      <c r="L3109" t="s">
        <v>1083</v>
      </c>
      <c r="M3109">
        <v>8920067</v>
      </c>
      <c r="N3109" t="s">
        <v>226</v>
      </c>
      <c r="O3109" s="20">
        <v>45911</v>
      </c>
      <c r="P3109" t="s">
        <v>1084</v>
      </c>
      <c r="Q3109" s="20">
        <v>45440</v>
      </c>
      <c r="S3109" t="s">
        <v>776</v>
      </c>
      <c r="T3109">
        <v>500</v>
      </c>
      <c r="W3109">
        <v>5</v>
      </c>
      <c r="X3109" t="s">
        <v>1085</v>
      </c>
      <c r="AB3109" t="s">
        <v>1086</v>
      </c>
      <c r="AK3109">
        <v>0</v>
      </c>
      <c r="AL3109">
        <v>0</v>
      </c>
      <c r="AN3109" s="20">
        <v>45911</v>
      </c>
    </row>
    <row r="3110" spans="1:40" x14ac:dyDescent="0.25">
      <c r="A3110">
        <v>9261772</v>
      </c>
      <c r="B3110" t="s">
        <v>1596</v>
      </c>
      <c r="C3110" t="s">
        <v>136</v>
      </c>
      <c r="D3110" t="s">
        <v>7</v>
      </c>
      <c r="E3110" t="s">
        <v>7</v>
      </c>
      <c r="G3110" s="20">
        <v>41301</v>
      </c>
      <c r="H3110" t="s">
        <v>443</v>
      </c>
      <c r="I3110">
        <v>-13</v>
      </c>
      <c r="J3110" t="s">
        <v>1087</v>
      </c>
      <c r="L3110" t="s">
        <v>1083</v>
      </c>
      <c r="M3110">
        <v>8920067</v>
      </c>
      <c r="N3110" t="s">
        <v>226</v>
      </c>
      <c r="O3110" s="20">
        <v>45911</v>
      </c>
      <c r="P3110" t="s">
        <v>1084</v>
      </c>
      <c r="Q3110" s="20">
        <v>45243</v>
      </c>
      <c r="S3110" t="s">
        <v>776</v>
      </c>
      <c r="T3110">
        <v>500</v>
      </c>
      <c r="W3110">
        <v>5</v>
      </c>
      <c r="X3110" t="s">
        <v>1085</v>
      </c>
      <c r="AB3110" t="s">
        <v>1086</v>
      </c>
      <c r="AK3110">
        <v>0</v>
      </c>
      <c r="AL3110">
        <v>0</v>
      </c>
      <c r="AN3110" s="20">
        <v>45911</v>
      </c>
    </row>
    <row r="3111" spans="1:40" x14ac:dyDescent="0.25">
      <c r="A3111">
        <v>9258219</v>
      </c>
      <c r="B3111" t="s">
        <v>2496</v>
      </c>
      <c r="C3111" t="s">
        <v>130</v>
      </c>
      <c r="D3111" t="s">
        <v>7</v>
      </c>
      <c r="E3111" t="s">
        <v>7</v>
      </c>
      <c r="G3111" s="20">
        <v>40701</v>
      </c>
      <c r="H3111" t="s">
        <v>468</v>
      </c>
      <c r="I3111">
        <v>-15</v>
      </c>
      <c r="J3111" t="s">
        <v>1087</v>
      </c>
      <c r="L3111" t="s">
        <v>1083</v>
      </c>
      <c r="M3111">
        <v>8920309</v>
      </c>
      <c r="N3111" t="s">
        <v>195</v>
      </c>
      <c r="O3111" s="20">
        <v>45977</v>
      </c>
      <c r="P3111" t="s">
        <v>1084</v>
      </c>
      <c r="Q3111" s="20">
        <v>44800</v>
      </c>
      <c r="S3111" t="s">
        <v>776</v>
      </c>
      <c r="T3111">
        <v>570</v>
      </c>
      <c r="W3111">
        <v>5</v>
      </c>
      <c r="X3111" t="s">
        <v>1085</v>
      </c>
      <c r="AB3111" t="s">
        <v>1086</v>
      </c>
      <c r="AK3111">
        <v>0</v>
      </c>
      <c r="AL3111">
        <v>0</v>
      </c>
      <c r="AN3111" s="20">
        <v>45845</v>
      </c>
    </row>
    <row r="3112" spans="1:40" x14ac:dyDescent="0.25">
      <c r="A3112">
        <v>9258307</v>
      </c>
      <c r="B3112" t="s">
        <v>1029</v>
      </c>
      <c r="C3112" t="s">
        <v>1030</v>
      </c>
      <c r="D3112" t="s">
        <v>7</v>
      </c>
      <c r="E3112" t="s">
        <v>7</v>
      </c>
      <c r="G3112" s="20">
        <v>41297</v>
      </c>
      <c r="H3112" t="s">
        <v>443</v>
      </c>
      <c r="I3112">
        <v>-13</v>
      </c>
      <c r="J3112" t="s">
        <v>1082</v>
      </c>
      <c r="L3112" t="s">
        <v>1083</v>
      </c>
      <c r="M3112">
        <v>8920031</v>
      </c>
      <c r="N3112" t="s">
        <v>241</v>
      </c>
      <c r="O3112" s="20">
        <v>45911</v>
      </c>
      <c r="P3112" t="s">
        <v>1084</v>
      </c>
      <c r="Q3112" s="20">
        <v>44809</v>
      </c>
      <c r="S3112" t="s">
        <v>776</v>
      </c>
      <c r="T3112">
        <v>500</v>
      </c>
      <c r="W3112">
        <v>5</v>
      </c>
      <c r="X3112" t="s">
        <v>1085</v>
      </c>
      <c r="AB3112" t="s">
        <v>1086</v>
      </c>
      <c r="AK3112">
        <v>1</v>
      </c>
      <c r="AL3112">
        <v>0</v>
      </c>
      <c r="AN3112" s="20">
        <v>45911</v>
      </c>
    </row>
    <row r="3113" spans="1:40" x14ac:dyDescent="0.25">
      <c r="A3113">
        <v>3353523</v>
      </c>
      <c r="B3113" t="s">
        <v>4061</v>
      </c>
      <c r="C3113" t="s">
        <v>1767</v>
      </c>
      <c r="D3113" t="s">
        <v>7</v>
      </c>
      <c r="E3113" t="s">
        <v>7</v>
      </c>
      <c r="G3113" s="20">
        <v>42028</v>
      </c>
      <c r="H3113" t="s">
        <v>60</v>
      </c>
      <c r="I3113">
        <v>-11</v>
      </c>
      <c r="J3113" t="s">
        <v>1087</v>
      </c>
      <c r="L3113" t="s">
        <v>1083</v>
      </c>
      <c r="M3113">
        <v>8921182</v>
      </c>
      <c r="N3113" t="s">
        <v>400</v>
      </c>
      <c r="O3113" s="20">
        <v>45916</v>
      </c>
      <c r="P3113" t="s">
        <v>1084</v>
      </c>
      <c r="Q3113" s="20">
        <v>45175</v>
      </c>
      <c r="S3113" t="s">
        <v>776</v>
      </c>
      <c r="T3113">
        <v>586</v>
      </c>
      <c r="W3113">
        <v>5</v>
      </c>
      <c r="X3113" t="s">
        <v>1085</v>
      </c>
      <c r="AA3113" s="20">
        <v>45916</v>
      </c>
      <c r="AB3113" t="s">
        <v>1086</v>
      </c>
      <c r="AK3113">
        <v>0</v>
      </c>
      <c r="AL3113">
        <v>0</v>
      </c>
      <c r="AN3113" s="20">
        <v>45916</v>
      </c>
    </row>
    <row r="3114" spans="1:40" x14ac:dyDescent="0.25">
      <c r="A3114">
        <v>3356353</v>
      </c>
      <c r="B3114" t="s">
        <v>4061</v>
      </c>
      <c r="C3114" t="s">
        <v>59</v>
      </c>
      <c r="D3114" t="s">
        <v>58</v>
      </c>
      <c r="E3114" t="s">
        <v>58</v>
      </c>
      <c r="G3114" s="20">
        <v>43035</v>
      </c>
      <c r="H3114" t="s">
        <v>58</v>
      </c>
      <c r="I3114">
        <v>-9</v>
      </c>
      <c r="J3114" t="s">
        <v>1082</v>
      </c>
      <c r="L3114" t="s">
        <v>1083</v>
      </c>
      <c r="M3114">
        <v>8921182</v>
      </c>
      <c r="N3114" t="s">
        <v>400</v>
      </c>
      <c r="O3114" s="20">
        <v>45916</v>
      </c>
      <c r="P3114" t="s">
        <v>1084</v>
      </c>
      <c r="Q3114" s="20">
        <v>45539</v>
      </c>
      <c r="S3114" t="s">
        <v>776</v>
      </c>
      <c r="T3114">
        <v>500</v>
      </c>
      <c r="W3114">
        <v>5</v>
      </c>
      <c r="X3114" t="s">
        <v>1085</v>
      </c>
      <c r="AA3114" s="20">
        <v>45916</v>
      </c>
      <c r="AB3114" t="s">
        <v>1086</v>
      </c>
      <c r="AK3114">
        <v>0</v>
      </c>
      <c r="AL3114">
        <v>0</v>
      </c>
      <c r="AN3114" s="20">
        <v>45916</v>
      </c>
    </row>
    <row r="3115" spans="1:40" x14ac:dyDescent="0.25">
      <c r="A3115">
        <v>3353524</v>
      </c>
      <c r="B3115" t="s">
        <v>4061</v>
      </c>
      <c r="C3115" t="s">
        <v>4062</v>
      </c>
      <c r="D3115" t="s">
        <v>7</v>
      </c>
      <c r="E3115" t="s">
        <v>58</v>
      </c>
      <c r="G3115" s="20">
        <v>40565</v>
      </c>
      <c r="H3115" t="s">
        <v>468</v>
      </c>
      <c r="I3115">
        <v>-15</v>
      </c>
      <c r="J3115" t="s">
        <v>1087</v>
      </c>
      <c r="L3115" t="s">
        <v>1083</v>
      </c>
      <c r="M3115">
        <v>8921182</v>
      </c>
      <c r="N3115" t="s">
        <v>400</v>
      </c>
      <c r="O3115" s="20">
        <v>45916</v>
      </c>
      <c r="P3115" t="s">
        <v>1084</v>
      </c>
      <c r="Q3115" s="20">
        <v>45175</v>
      </c>
      <c r="S3115" t="s">
        <v>776</v>
      </c>
      <c r="T3115">
        <v>500</v>
      </c>
      <c r="W3115">
        <v>5</v>
      </c>
      <c r="X3115" t="s">
        <v>1085</v>
      </c>
      <c r="AA3115" s="20">
        <v>45916</v>
      </c>
      <c r="AB3115" t="s">
        <v>1086</v>
      </c>
      <c r="AK3115">
        <v>0</v>
      </c>
      <c r="AL3115">
        <v>0</v>
      </c>
      <c r="AN3115" s="20">
        <v>45916</v>
      </c>
    </row>
    <row r="3116" spans="1:40" x14ac:dyDescent="0.25">
      <c r="A3116">
        <v>9265635</v>
      </c>
      <c r="B3116" t="s">
        <v>4063</v>
      </c>
      <c r="C3116" t="s">
        <v>4064</v>
      </c>
      <c r="D3116" t="s">
        <v>58</v>
      </c>
      <c r="G3116" s="20">
        <v>41358</v>
      </c>
      <c r="H3116" t="s">
        <v>443</v>
      </c>
      <c r="I3116">
        <v>-13</v>
      </c>
      <c r="J3116" t="s">
        <v>1082</v>
      </c>
      <c r="L3116" t="s">
        <v>1083</v>
      </c>
      <c r="M3116">
        <v>8920309</v>
      </c>
      <c r="N3116" t="s">
        <v>195</v>
      </c>
      <c r="O3116" s="20">
        <v>45846</v>
      </c>
      <c r="P3116" t="s">
        <v>1084</v>
      </c>
      <c r="Q3116" s="20">
        <v>45846</v>
      </c>
      <c r="S3116" t="s">
        <v>776</v>
      </c>
      <c r="T3116">
        <v>500</v>
      </c>
      <c r="W3116">
        <v>5</v>
      </c>
      <c r="X3116" t="s">
        <v>1085</v>
      </c>
      <c r="AB3116" t="s">
        <v>1088</v>
      </c>
      <c r="AK3116">
        <v>0</v>
      </c>
      <c r="AL3116">
        <v>0</v>
      </c>
      <c r="AN3116" s="20">
        <v>45846</v>
      </c>
    </row>
    <row r="3117" spans="1:40" x14ac:dyDescent="0.25">
      <c r="A3117">
        <v>9257812</v>
      </c>
      <c r="B3117" t="s">
        <v>4063</v>
      </c>
      <c r="C3117" t="s">
        <v>1647</v>
      </c>
      <c r="D3117" t="s">
        <v>58</v>
      </c>
      <c r="G3117" s="20">
        <v>40369</v>
      </c>
      <c r="H3117" t="s">
        <v>482</v>
      </c>
      <c r="I3117">
        <v>-16</v>
      </c>
      <c r="J3117" t="s">
        <v>1087</v>
      </c>
      <c r="L3117" t="s">
        <v>1083</v>
      </c>
      <c r="M3117">
        <v>8920505</v>
      </c>
      <c r="N3117" t="s">
        <v>2715</v>
      </c>
      <c r="O3117" s="20">
        <v>45897</v>
      </c>
      <c r="P3117" t="s">
        <v>1084</v>
      </c>
      <c r="Q3117" s="20">
        <v>44561</v>
      </c>
      <c r="S3117" t="s">
        <v>776</v>
      </c>
      <c r="T3117">
        <v>500</v>
      </c>
      <c r="W3117">
        <v>5</v>
      </c>
      <c r="X3117" t="s">
        <v>1085</v>
      </c>
      <c r="AB3117" t="s">
        <v>1088</v>
      </c>
      <c r="AK3117">
        <v>0</v>
      </c>
      <c r="AL3117">
        <v>0</v>
      </c>
      <c r="AN3117" s="20">
        <v>45897</v>
      </c>
    </row>
    <row r="3118" spans="1:40" x14ac:dyDescent="0.25">
      <c r="A3118">
        <v>9265636</v>
      </c>
      <c r="B3118" t="s">
        <v>4063</v>
      </c>
      <c r="C3118" t="s">
        <v>4065</v>
      </c>
      <c r="D3118" t="s">
        <v>58</v>
      </c>
      <c r="G3118" s="20">
        <v>42444</v>
      </c>
      <c r="H3118" t="s">
        <v>1465</v>
      </c>
      <c r="I3118">
        <v>-10</v>
      </c>
      <c r="J3118" t="s">
        <v>1082</v>
      </c>
      <c r="L3118" t="s">
        <v>1083</v>
      </c>
      <c r="M3118">
        <v>8920309</v>
      </c>
      <c r="N3118" t="s">
        <v>195</v>
      </c>
      <c r="O3118" s="20">
        <v>45846</v>
      </c>
      <c r="P3118" t="s">
        <v>1084</v>
      </c>
      <c r="Q3118" s="20">
        <v>45846</v>
      </c>
      <c r="S3118" t="s">
        <v>776</v>
      </c>
      <c r="T3118">
        <v>500</v>
      </c>
      <c r="W3118">
        <v>5</v>
      </c>
      <c r="X3118" t="s">
        <v>1085</v>
      </c>
      <c r="AB3118" t="s">
        <v>1088</v>
      </c>
      <c r="AK3118">
        <v>0</v>
      </c>
      <c r="AL3118">
        <v>0</v>
      </c>
      <c r="AN3118" s="20">
        <v>45846</v>
      </c>
    </row>
    <row r="3119" spans="1:40" x14ac:dyDescent="0.25">
      <c r="A3119">
        <v>9263245</v>
      </c>
      <c r="B3119" t="s">
        <v>2497</v>
      </c>
      <c r="C3119" t="s">
        <v>65</v>
      </c>
      <c r="D3119" t="s">
        <v>7</v>
      </c>
      <c r="E3119" t="s">
        <v>7</v>
      </c>
      <c r="G3119" s="20">
        <v>42372</v>
      </c>
      <c r="H3119" t="s">
        <v>1465</v>
      </c>
      <c r="I3119">
        <v>-10</v>
      </c>
      <c r="J3119" t="s">
        <v>1087</v>
      </c>
      <c r="L3119" t="s">
        <v>1083</v>
      </c>
      <c r="M3119">
        <v>8920111</v>
      </c>
      <c r="N3119" t="s">
        <v>212</v>
      </c>
      <c r="O3119" s="20">
        <v>45915</v>
      </c>
      <c r="P3119" t="s">
        <v>1084</v>
      </c>
      <c r="Q3119" s="20">
        <v>45544</v>
      </c>
      <c r="S3119" t="s">
        <v>776</v>
      </c>
      <c r="T3119">
        <v>545</v>
      </c>
      <c r="W3119">
        <v>5</v>
      </c>
      <c r="X3119" t="s">
        <v>1085</v>
      </c>
      <c r="AB3119" t="s">
        <v>1086</v>
      </c>
      <c r="AK3119">
        <v>0</v>
      </c>
      <c r="AL3119">
        <v>0</v>
      </c>
      <c r="AN3119" s="20">
        <v>45915</v>
      </c>
    </row>
    <row r="3120" spans="1:40" x14ac:dyDescent="0.25">
      <c r="A3120">
        <v>9267113</v>
      </c>
      <c r="B3120" t="s">
        <v>4066</v>
      </c>
      <c r="C3120" t="s">
        <v>2794</v>
      </c>
      <c r="D3120" t="s">
        <v>58</v>
      </c>
      <c r="G3120" s="20">
        <v>42181</v>
      </c>
      <c r="H3120" t="s">
        <v>60</v>
      </c>
      <c r="I3120">
        <v>-11</v>
      </c>
      <c r="J3120" t="s">
        <v>1087</v>
      </c>
      <c r="L3120" t="s">
        <v>1083</v>
      </c>
      <c r="M3120">
        <v>8921458</v>
      </c>
      <c r="N3120" t="s">
        <v>92</v>
      </c>
      <c r="O3120" s="20">
        <v>45942</v>
      </c>
      <c r="P3120" t="s">
        <v>1084</v>
      </c>
      <c r="Q3120" s="20">
        <v>45942</v>
      </c>
      <c r="S3120" t="s">
        <v>776</v>
      </c>
      <c r="T3120">
        <v>500</v>
      </c>
      <c r="W3120">
        <v>5</v>
      </c>
      <c r="X3120" t="s">
        <v>1085</v>
      </c>
      <c r="AB3120" t="s">
        <v>1086</v>
      </c>
      <c r="AK3120">
        <v>0</v>
      </c>
      <c r="AL3120">
        <v>0</v>
      </c>
      <c r="AN3120" s="20">
        <v>45942</v>
      </c>
    </row>
    <row r="3121" spans="1:40" x14ac:dyDescent="0.25">
      <c r="A3121">
        <v>9267408</v>
      </c>
      <c r="B3121" t="s">
        <v>4067</v>
      </c>
      <c r="C3121" t="s">
        <v>206</v>
      </c>
      <c r="D3121" t="s">
        <v>58</v>
      </c>
      <c r="G3121" s="20">
        <v>43274</v>
      </c>
      <c r="H3121" t="s">
        <v>58</v>
      </c>
      <c r="I3121">
        <v>-9</v>
      </c>
      <c r="J3121" t="s">
        <v>1087</v>
      </c>
      <c r="L3121" t="s">
        <v>1083</v>
      </c>
      <c r="M3121">
        <v>8920111</v>
      </c>
      <c r="N3121" t="s">
        <v>212</v>
      </c>
      <c r="O3121" s="20">
        <v>45971</v>
      </c>
      <c r="P3121" t="s">
        <v>1084</v>
      </c>
      <c r="Q3121" s="20">
        <v>45971</v>
      </c>
      <c r="S3121" t="s">
        <v>776</v>
      </c>
      <c r="T3121">
        <v>500</v>
      </c>
      <c r="W3121">
        <v>5</v>
      </c>
      <c r="X3121" t="s">
        <v>1085</v>
      </c>
      <c r="AB3121" t="s">
        <v>1086</v>
      </c>
      <c r="AK3121">
        <v>0</v>
      </c>
      <c r="AL3121">
        <v>0</v>
      </c>
      <c r="AN3121" s="20">
        <v>45971</v>
      </c>
    </row>
    <row r="3122" spans="1:40" x14ac:dyDescent="0.25">
      <c r="A3122">
        <v>9265637</v>
      </c>
      <c r="B3122" t="s">
        <v>4068</v>
      </c>
      <c r="C3122" t="s">
        <v>188</v>
      </c>
      <c r="D3122" t="s">
        <v>58</v>
      </c>
      <c r="G3122" s="20">
        <v>42437</v>
      </c>
      <c r="H3122" t="s">
        <v>1465</v>
      </c>
      <c r="I3122">
        <v>-10</v>
      </c>
      <c r="J3122" t="s">
        <v>1087</v>
      </c>
      <c r="L3122" t="s">
        <v>1083</v>
      </c>
      <c r="M3122">
        <v>8920309</v>
      </c>
      <c r="N3122" t="s">
        <v>195</v>
      </c>
      <c r="O3122" s="20">
        <v>45846</v>
      </c>
      <c r="P3122" t="s">
        <v>1084</v>
      </c>
      <c r="Q3122" s="20">
        <v>45846</v>
      </c>
      <c r="S3122" t="s">
        <v>776</v>
      </c>
      <c r="T3122">
        <v>500</v>
      </c>
      <c r="W3122">
        <v>5</v>
      </c>
      <c r="X3122" t="s">
        <v>1085</v>
      </c>
      <c r="AB3122" t="s">
        <v>1086</v>
      </c>
      <c r="AK3122">
        <v>0</v>
      </c>
      <c r="AL3122">
        <v>0</v>
      </c>
      <c r="AN3122" s="20">
        <v>45846</v>
      </c>
    </row>
    <row r="3123" spans="1:40" x14ac:dyDescent="0.25">
      <c r="A3123">
        <v>9248452</v>
      </c>
      <c r="B3123" t="s">
        <v>1031</v>
      </c>
      <c r="C3123" t="s">
        <v>1032</v>
      </c>
      <c r="D3123" t="s">
        <v>7</v>
      </c>
      <c r="E3123" t="s">
        <v>7</v>
      </c>
      <c r="G3123" s="20">
        <v>39923</v>
      </c>
      <c r="H3123" t="s">
        <v>487</v>
      </c>
      <c r="I3123">
        <v>-17</v>
      </c>
      <c r="J3123" t="s">
        <v>1087</v>
      </c>
      <c r="L3123" t="s">
        <v>1083</v>
      </c>
      <c r="M3123">
        <v>8920151</v>
      </c>
      <c r="N3123" t="s">
        <v>606</v>
      </c>
      <c r="O3123" s="20">
        <v>45977</v>
      </c>
      <c r="P3123" t="s">
        <v>1084</v>
      </c>
      <c r="Q3123" s="20">
        <v>42259</v>
      </c>
      <c r="R3123" s="20">
        <v>45841</v>
      </c>
      <c r="S3123" t="s">
        <v>300</v>
      </c>
      <c r="T3123">
        <v>500</v>
      </c>
      <c r="W3123">
        <v>5</v>
      </c>
      <c r="X3123" t="s">
        <v>1085</v>
      </c>
      <c r="AB3123" t="s">
        <v>1086</v>
      </c>
      <c r="AK3123">
        <v>0</v>
      </c>
      <c r="AL3123">
        <v>0</v>
      </c>
      <c r="AN3123" s="20">
        <v>45880</v>
      </c>
    </row>
    <row r="3124" spans="1:40" x14ac:dyDescent="0.25">
      <c r="A3124">
        <v>9266897</v>
      </c>
      <c r="B3124" t="s">
        <v>4069</v>
      </c>
      <c r="C3124" t="s">
        <v>460</v>
      </c>
      <c r="D3124" t="s">
        <v>58</v>
      </c>
      <c r="G3124" s="20">
        <v>42650</v>
      </c>
      <c r="H3124" t="s">
        <v>1465</v>
      </c>
      <c r="I3124">
        <v>-10</v>
      </c>
      <c r="J3124" t="s">
        <v>1087</v>
      </c>
      <c r="L3124" t="s">
        <v>1083</v>
      </c>
      <c r="M3124">
        <v>8920075</v>
      </c>
      <c r="N3124" t="s">
        <v>57</v>
      </c>
      <c r="O3124" s="20">
        <v>45928</v>
      </c>
      <c r="P3124" t="s">
        <v>1084</v>
      </c>
      <c r="Q3124" s="20">
        <v>45928</v>
      </c>
      <c r="S3124" t="s">
        <v>776</v>
      </c>
      <c r="T3124">
        <v>500</v>
      </c>
      <c r="W3124">
        <v>5</v>
      </c>
      <c r="X3124" t="s">
        <v>1085</v>
      </c>
      <c r="AB3124" t="s">
        <v>1086</v>
      </c>
      <c r="AK3124">
        <v>0</v>
      </c>
      <c r="AL3124">
        <v>0</v>
      </c>
      <c r="AN3124" s="20">
        <v>45928</v>
      </c>
    </row>
    <row r="3125" spans="1:40" x14ac:dyDescent="0.25">
      <c r="A3125">
        <v>9265638</v>
      </c>
      <c r="B3125" t="s">
        <v>4069</v>
      </c>
      <c r="C3125" t="s">
        <v>4070</v>
      </c>
      <c r="D3125" t="s">
        <v>7</v>
      </c>
      <c r="G3125" s="20">
        <v>41767</v>
      </c>
      <c r="H3125" t="s">
        <v>412</v>
      </c>
      <c r="I3125">
        <v>-12</v>
      </c>
      <c r="J3125" t="s">
        <v>1087</v>
      </c>
      <c r="L3125" t="s">
        <v>1083</v>
      </c>
      <c r="M3125">
        <v>8920309</v>
      </c>
      <c r="N3125" t="s">
        <v>195</v>
      </c>
      <c r="O3125" s="20">
        <v>45977</v>
      </c>
      <c r="P3125" t="s">
        <v>1084</v>
      </c>
      <c r="Q3125" s="20">
        <v>45846</v>
      </c>
      <c r="S3125" t="s">
        <v>776</v>
      </c>
      <c r="T3125">
        <v>500</v>
      </c>
      <c r="W3125">
        <v>5</v>
      </c>
      <c r="X3125" t="s">
        <v>1085</v>
      </c>
      <c r="AB3125" t="s">
        <v>1086</v>
      </c>
      <c r="AK3125">
        <v>0</v>
      </c>
      <c r="AL3125">
        <v>0</v>
      </c>
      <c r="AN3125" s="20">
        <v>45846</v>
      </c>
    </row>
    <row r="3126" spans="1:40" x14ac:dyDescent="0.25">
      <c r="A3126">
        <v>9265459</v>
      </c>
      <c r="B3126" t="s">
        <v>2708</v>
      </c>
      <c r="C3126" t="s">
        <v>78</v>
      </c>
      <c r="D3126" t="s">
        <v>58</v>
      </c>
      <c r="E3126" t="s">
        <v>58</v>
      </c>
      <c r="G3126" s="20">
        <v>43314</v>
      </c>
      <c r="H3126" t="s">
        <v>58</v>
      </c>
      <c r="I3126">
        <v>-9</v>
      </c>
      <c r="J3126" t="s">
        <v>1087</v>
      </c>
      <c r="L3126" t="s">
        <v>1083</v>
      </c>
      <c r="M3126">
        <v>8920111</v>
      </c>
      <c r="N3126" t="s">
        <v>212</v>
      </c>
      <c r="O3126" s="20">
        <v>45899</v>
      </c>
      <c r="P3126" t="s">
        <v>1084</v>
      </c>
      <c r="Q3126" s="20">
        <v>45744</v>
      </c>
      <c r="S3126" t="s">
        <v>776</v>
      </c>
      <c r="T3126">
        <v>500</v>
      </c>
      <c r="W3126">
        <v>5</v>
      </c>
      <c r="X3126" t="s">
        <v>1085</v>
      </c>
      <c r="AB3126" t="s">
        <v>1086</v>
      </c>
      <c r="AK3126">
        <v>0</v>
      </c>
      <c r="AL3126">
        <v>0</v>
      </c>
      <c r="AN3126" s="20">
        <v>45899</v>
      </c>
    </row>
    <row r="3127" spans="1:40" x14ac:dyDescent="0.25">
      <c r="A3127">
        <v>9264914</v>
      </c>
      <c r="B3127" t="s">
        <v>2498</v>
      </c>
      <c r="C3127" t="s">
        <v>124</v>
      </c>
      <c r="D3127" t="s">
        <v>58</v>
      </c>
      <c r="E3127" t="s">
        <v>58</v>
      </c>
      <c r="G3127" s="20">
        <v>42622</v>
      </c>
      <c r="H3127" t="s">
        <v>1465</v>
      </c>
      <c r="I3127">
        <v>-10</v>
      </c>
      <c r="J3127" t="s">
        <v>1087</v>
      </c>
      <c r="L3127" t="s">
        <v>1083</v>
      </c>
      <c r="M3127">
        <v>8921190</v>
      </c>
      <c r="N3127" t="s">
        <v>149</v>
      </c>
      <c r="O3127" s="20">
        <v>45874</v>
      </c>
      <c r="P3127" t="s">
        <v>1084</v>
      </c>
      <c r="Q3127" s="20">
        <v>45600</v>
      </c>
      <c r="S3127" t="s">
        <v>776</v>
      </c>
      <c r="T3127">
        <v>500</v>
      </c>
      <c r="W3127">
        <v>5</v>
      </c>
      <c r="X3127" t="s">
        <v>1085</v>
      </c>
      <c r="AB3127" t="s">
        <v>1086</v>
      </c>
      <c r="AK3127">
        <v>0</v>
      </c>
      <c r="AL3127">
        <v>0</v>
      </c>
      <c r="AN3127" s="20">
        <v>45874</v>
      </c>
    </row>
    <row r="3128" spans="1:40" x14ac:dyDescent="0.25">
      <c r="A3128">
        <v>9267502</v>
      </c>
      <c r="B3128" t="s">
        <v>1440</v>
      </c>
      <c r="C3128" t="s">
        <v>1354</v>
      </c>
      <c r="D3128" t="s">
        <v>58</v>
      </c>
      <c r="G3128" s="20">
        <v>42902</v>
      </c>
      <c r="H3128" t="s">
        <v>58</v>
      </c>
      <c r="I3128">
        <v>-9</v>
      </c>
      <c r="J3128" t="s">
        <v>1087</v>
      </c>
      <c r="L3128" t="s">
        <v>1083</v>
      </c>
      <c r="M3128">
        <v>8920151</v>
      </c>
      <c r="N3128" t="s">
        <v>606</v>
      </c>
      <c r="O3128" s="20">
        <v>45990</v>
      </c>
      <c r="P3128" t="s">
        <v>1084</v>
      </c>
      <c r="Q3128" s="20">
        <v>45990</v>
      </c>
      <c r="S3128" t="s">
        <v>776</v>
      </c>
      <c r="T3128">
        <v>500</v>
      </c>
      <c r="W3128">
        <v>5</v>
      </c>
      <c r="X3128" t="s">
        <v>1085</v>
      </c>
      <c r="AB3128" t="s">
        <v>1086</v>
      </c>
      <c r="AK3128">
        <v>0</v>
      </c>
      <c r="AL3128">
        <v>0</v>
      </c>
      <c r="AN3128" s="20">
        <v>45990</v>
      </c>
    </row>
    <row r="3129" spans="1:40" x14ac:dyDescent="0.25">
      <c r="A3129">
        <v>9261678</v>
      </c>
      <c r="B3129" t="s">
        <v>1440</v>
      </c>
      <c r="C3129" t="s">
        <v>1439</v>
      </c>
      <c r="D3129" t="s">
        <v>7</v>
      </c>
      <c r="E3129" t="s">
        <v>58</v>
      </c>
      <c r="G3129" s="20">
        <v>42302</v>
      </c>
      <c r="H3129" t="s">
        <v>60</v>
      </c>
      <c r="I3129">
        <v>-11</v>
      </c>
      <c r="J3129" t="s">
        <v>1087</v>
      </c>
      <c r="L3129" t="s">
        <v>1083</v>
      </c>
      <c r="M3129">
        <v>8920151</v>
      </c>
      <c r="N3129" t="s">
        <v>606</v>
      </c>
      <c r="O3129" s="20">
        <v>45908</v>
      </c>
      <c r="P3129" t="s">
        <v>1084</v>
      </c>
      <c r="Q3129" s="20">
        <v>45230</v>
      </c>
      <c r="S3129" t="s">
        <v>776</v>
      </c>
      <c r="T3129">
        <v>500</v>
      </c>
      <c r="W3129">
        <v>5</v>
      </c>
      <c r="X3129" t="s">
        <v>1085</v>
      </c>
      <c r="AB3129" t="s">
        <v>1086</v>
      </c>
      <c r="AK3129">
        <v>0</v>
      </c>
      <c r="AL3129">
        <v>0</v>
      </c>
      <c r="AN3129" s="20">
        <v>45908</v>
      </c>
    </row>
    <row r="3130" spans="1:40" x14ac:dyDescent="0.25">
      <c r="A3130">
        <v>9266304</v>
      </c>
      <c r="B3130" t="s">
        <v>4071</v>
      </c>
      <c r="C3130" t="s">
        <v>812</v>
      </c>
      <c r="D3130" t="s">
        <v>58</v>
      </c>
      <c r="G3130" s="20">
        <v>44657</v>
      </c>
      <c r="H3130" t="s">
        <v>58</v>
      </c>
      <c r="I3130">
        <v>-9</v>
      </c>
      <c r="J3130" t="s">
        <v>1087</v>
      </c>
      <c r="L3130" t="s">
        <v>1083</v>
      </c>
      <c r="M3130">
        <v>8921458</v>
      </c>
      <c r="N3130" t="s">
        <v>92</v>
      </c>
      <c r="O3130" s="20">
        <v>45910</v>
      </c>
      <c r="P3130" t="s">
        <v>1084</v>
      </c>
      <c r="Q3130" s="20">
        <v>45910</v>
      </c>
      <c r="S3130" t="s">
        <v>776</v>
      </c>
      <c r="T3130">
        <v>500</v>
      </c>
      <c r="W3130">
        <v>5</v>
      </c>
      <c r="X3130" t="s">
        <v>1085</v>
      </c>
      <c r="AB3130" t="s">
        <v>1086</v>
      </c>
      <c r="AK3130">
        <v>0</v>
      </c>
      <c r="AL3130">
        <v>0</v>
      </c>
      <c r="AN3130" s="20">
        <v>45910</v>
      </c>
    </row>
    <row r="3131" spans="1:40" x14ac:dyDescent="0.25">
      <c r="A3131">
        <v>9261245</v>
      </c>
      <c r="B3131" t="s">
        <v>1441</v>
      </c>
      <c r="C3131" t="s">
        <v>116</v>
      </c>
      <c r="D3131" t="s">
        <v>7</v>
      </c>
      <c r="E3131" t="s">
        <v>7</v>
      </c>
      <c r="G3131" s="20">
        <v>42454</v>
      </c>
      <c r="H3131" t="s">
        <v>1465</v>
      </c>
      <c r="I3131">
        <v>-10</v>
      </c>
      <c r="J3131" t="s">
        <v>1087</v>
      </c>
      <c r="L3131" t="s">
        <v>1083</v>
      </c>
      <c r="M3131">
        <v>8920049</v>
      </c>
      <c r="N3131" t="s">
        <v>235</v>
      </c>
      <c r="O3131" s="20">
        <v>45917</v>
      </c>
      <c r="P3131" t="s">
        <v>1084</v>
      </c>
      <c r="Q3131" s="20">
        <v>45202</v>
      </c>
      <c r="S3131" t="s">
        <v>776</v>
      </c>
      <c r="T3131">
        <v>500</v>
      </c>
      <c r="W3131">
        <v>5</v>
      </c>
      <c r="X3131" t="s">
        <v>1085</v>
      </c>
      <c r="AB3131" t="s">
        <v>1086</v>
      </c>
      <c r="AK3131">
        <v>0</v>
      </c>
      <c r="AL3131">
        <v>0</v>
      </c>
      <c r="AN3131" s="20">
        <v>45917</v>
      </c>
    </row>
    <row r="3132" spans="1:40" x14ac:dyDescent="0.25">
      <c r="A3132">
        <v>9254317</v>
      </c>
      <c r="B3132" t="s">
        <v>2499</v>
      </c>
      <c r="C3132" t="s">
        <v>62</v>
      </c>
      <c r="D3132" t="s">
        <v>58</v>
      </c>
      <c r="E3132" t="s">
        <v>58</v>
      </c>
      <c r="G3132" s="20">
        <v>41169</v>
      </c>
      <c r="H3132" t="s">
        <v>458</v>
      </c>
      <c r="I3132">
        <v>-14</v>
      </c>
      <c r="J3132" t="s">
        <v>1087</v>
      </c>
      <c r="L3132" t="s">
        <v>1083</v>
      </c>
      <c r="M3132">
        <v>8920137</v>
      </c>
      <c r="N3132" t="s">
        <v>839</v>
      </c>
      <c r="O3132" s="20">
        <v>45901</v>
      </c>
      <c r="P3132" t="s">
        <v>1084</v>
      </c>
      <c r="Q3132" s="20">
        <v>43723</v>
      </c>
      <c r="S3132" t="s">
        <v>776</v>
      </c>
      <c r="T3132">
        <v>500</v>
      </c>
      <c r="W3132">
        <v>5</v>
      </c>
      <c r="X3132" t="s">
        <v>1085</v>
      </c>
      <c r="AB3132" t="s">
        <v>1086</v>
      </c>
      <c r="AK3132">
        <v>0</v>
      </c>
      <c r="AL3132">
        <v>0</v>
      </c>
      <c r="AN3132" s="20">
        <v>45901</v>
      </c>
    </row>
    <row r="3133" spans="1:40" x14ac:dyDescent="0.25">
      <c r="A3133">
        <v>9266769</v>
      </c>
      <c r="B3133" t="s">
        <v>4072</v>
      </c>
      <c r="C3133" t="s">
        <v>120</v>
      </c>
      <c r="D3133" t="s">
        <v>58</v>
      </c>
      <c r="G3133" s="20">
        <v>40878</v>
      </c>
      <c r="H3133" t="s">
        <v>468</v>
      </c>
      <c r="I3133">
        <v>-15</v>
      </c>
      <c r="J3133" t="s">
        <v>1087</v>
      </c>
      <c r="L3133" t="s">
        <v>1083</v>
      </c>
      <c r="M3133">
        <v>8920063</v>
      </c>
      <c r="N3133" t="s">
        <v>232</v>
      </c>
      <c r="O3133" s="20">
        <v>45925</v>
      </c>
      <c r="P3133" t="s">
        <v>1084</v>
      </c>
      <c r="Q3133" s="20">
        <v>45925</v>
      </c>
      <c r="S3133" t="s">
        <v>776</v>
      </c>
      <c r="T3133">
        <v>500</v>
      </c>
      <c r="W3133">
        <v>5</v>
      </c>
      <c r="X3133" t="s">
        <v>1085</v>
      </c>
      <c r="AB3133" t="s">
        <v>1086</v>
      </c>
      <c r="AK3133">
        <v>0</v>
      </c>
      <c r="AL3133">
        <v>0</v>
      </c>
      <c r="AN3133" s="20">
        <v>45925</v>
      </c>
    </row>
    <row r="3134" spans="1:40" x14ac:dyDescent="0.25">
      <c r="A3134">
        <v>9264541</v>
      </c>
      <c r="B3134" t="s">
        <v>2500</v>
      </c>
      <c r="C3134" t="s">
        <v>91</v>
      </c>
      <c r="D3134" t="s">
        <v>58</v>
      </c>
      <c r="E3134" t="s">
        <v>58</v>
      </c>
      <c r="G3134" s="20">
        <v>43036</v>
      </c>
      <c r="H3134" t="s">
        <v>58</v>
      </c>
      <c r="I3134">
        <v>-9</v>
      </c>
      <c r="J3134" t="s">
        <v>1087</v>
      </c>
      <c r="L3134" t="s">
        <v>1083</v>
      </c>
      <c r="M3134">
        <v>8920066</v>
      </c>
      <c r="N3134" t="s">
        <v>230</v>
      </c>
      <c r="O3134" s="20">
        <v>45909</v>
      </c>
      <c r="P3134" t="s">
        <v>1084</v>
      </c>
      <c r="Q3134" s="20">
        <v>45578</v>
      </c>
      <c r="S3134" t="s">
        <v>776</v>
      </c>
      <c r="T3134">
        <v>500</v>
      </c>
      <c r="W3134">
        <v>5</v>
      </c>
      <c r="X3134" t="s">
        <v>1085</v>
      </c>
      <c r="AB3134" t="s">
        <v>1086</v>
      </c>
      <c r="AK3134">
        <v>0</v>
      </c>
      <c r="AL3134">
        <v>0</v>
      </c>
      <c r="AN3134" s="20">
        <v>45909</v>
      </c>
    </row>
    <row r="3135" spans="1:40" x14ac:dyDescent="0.25">
      <c r="A3135">
        <v>1716739</v>
      </c>
      <c r="B3135" t="s">
        <v>4073</v>
      </c>
      <c r="C3135" t="s">
        <v>1646</v>
      </c>
      <c r="D3135" t="s">
        <v>7</v>
      </c>
      <c r="E3135" t="s">
        <v>7</v>
      </c>
      <c r="G3135" s="20">
        <v>39343</v>
      </c>
      <c r="H3135" t="s">
        <v>855</v>
      </c>
      <c r="I3135">
        <v>-19</v>
      </c>
      <c r="J3135" t="s">
        <v>1087</v>
      </c>
      <c r="L3135" t="s">
        <v>1083</v>
      </c>
      <c r="M3135">
        <v>8920066</v>
      </c>
      <c r="N3135" t="s">
        <v>230</v>
      </c>
      <c r="O3135" s="20">
        <v>45899</v>
      </c>
      <c r="P3135" t="s">
        <v>1084</v>
      </c>
      <c r="Q3135" s="20">
        <v>42388</v>
      </c>
      <c r="S3135" t="s">
        <v>776</v>
      </c>
      <c r="T3135">
        <v>1164</v>
      </c>
      <c r="W3135">
        <v>11</v>
      </c>
      <c r="X3135" t="s">
        <v>1085</v>
      </c>
      <c r="AA3135" s="20">
        <v>45887</v>
      </c>
      <c r="AB3135" t="s">
        <v>1089</v>
      </c>
      <c r="AK3135">
        <v>0</v>
      </c>
      <c r="AL3135">
        <v>0</v>
      </c>
      <c r="AN3135" s="20">
        <v>45899</v>
      </c>
    </row>
    <row r="3136" spans="1:40" x14ac:dyDescent="0.25">
      <c r="A3136">
        <v>9266931</v>
      </c>
      <c r="B3136" t="s">
        <v>4074</v>
      </c>
      <c r="C3136" t="s">
        <v>4075</v>
      </c>
      <c r="D3136" t="s">
        <v>58</v>
      </c>
      <c r="G3136" s="20">
        <v>43595</v>
      </c>
      <c r="H3136" t="s">
        <v>58</v>
      </c>
      <c r="I3136">
        <v>-9</v>
      </c>
      <c r="J3136" t="s">
        <v>1087</v>
      </c>
      <c r="L3136" t="s">
        <v>1083</v>
      </c>
      <c r="M3136">
        <v>8921458</v>
      </c>
      <c r="N3136" t="s">
        <v>92</v>
      </c>
      <c r="O3136" s="20">
        <v>45930</v>
      </c>
      <c r="P3136" t="s">
        <v>1084</v>
      </c>
      <c r="Q3136" s="20">
        <v>45930</v>
      </c>
      <c r="S3136" t="s">
        <v>776</v>
      </c>
      <c r="T3136">
        <v>500</v>
      </c>
      <c r="W3136">
        <v>5</v>
      </c>
      <c r="X3136" t="s">
        <v>1085</v>
      </c>
      <c r="AB3136" t="s">
        <v>1086</v>
      </c>
      <c r="AK3136">
        <v>0</v>
      </c>
      <c r="AL3136">
        <v>0</v>
      </c>
      <c r="AN3136" s="20">
        <v>45930</v>
      </c>
    </row>
    <row r="3137" spans="1:40" x14ac:dyDescent="0.25">
      <c r="A3137">
        <v>9259831</v>
      </c>
      <c r="B3137" t="s">
        <v>1597</v>
      </c>
      <c r="C3137" t="s">
        <v>150</v>
      </c>
      <c r="D3137" t="s">
        <v>58</v>
      </c>
      <c r="E3137" t="s">
        <v>58</v>
      </c>
      <c r="G3137" s="20">
        <v>41132</v>
      </c>
      <c r="H3137" t="s">
        <v>458</v>
      </c>
      <c r="I3137">
        <v>-14</v>
      </c>
      <c r="J3137" t="s">
        <v>1087</v>
      </c>
      <c r="L3137" t="s">
        <v>1083</v>
      </c>
      <c r="M3137">
        <v>8921190</v>
      </c>
      <c r="N3137" t="s">
        <v>149</v>
      </c>
      <c r="O3137" s="20">
        <v>45904</v>
      </c>
      <c r="P3137" t="s">
        <v>1084</v>
      </c>
      <c r="Q3137" s="20">
        <v>44895</v>
      </c>
      <c r="S3137" t="s">
        <v>776</v>
      </c>
      <c r="T3137">
        <v>500</v>
      </c>
      <c r="W3137">
        <v>5</v>
      </c>
      <c r="X3137" t="s">
        <v>1085</v>
      </c>
      <c r="AB3137" t="s">
        <v>1086</v>
      </c>
      <c r="AK3137">
        <v>0</v>
      </c>
      <c r="AL3137">
        <v>0</v>
      </c>
      <c r="AN3137" s="20">
        <v>45904</v>
      </c>
    </row>
    <row r="3138" spans="1:40" x14ac:dyDescent="0.25">
      <c r="A3138">
        <v>9262151</v>
      </c>
      <c r="B3138" t="s">
        <v>2501</v>
      </c>
      <c r="C3138" t="s">
        <v>61</v>
      </c>
      <c r="D3138" t="s">
        <v>7</v>
      </c>
      <c r="E3138" t="s">
        <v>7</v>
      </c>
      <c r="G3138" s="20">
        <v>40625</v>
      </c>
      <c r="H3138" t="s">
        <v>468</v>
      </c>
      <c r="I3138">
        <v>-15</v>
      </c>
      <c r="J3138" t="s">
        <v>1087</v>
      </c>
      <c r="L3138" t="s">
        <v>1083</v>
      </c>
      <c r="M3138">
        <v>8921458</v>
      </c>
      <c r="N3138" t="s">
        <v>92</v>
      </c>
      <c r="O3138" s="20">
        <v>45933</v>
      </c>
      <c r="P3138" t="s">
        <v>1084</v>
      </c>
      <c r="Q3138" s="20">
        <v>45406</v>
      </c>
      <c r="S3138" t="s">
        <v>776</v>
      </c>
      <c r="T3138">
        <v>590</v>
      </c>
      <c r="W3138">
        <v>5</v>
      </c>
      <c r="X3138" t="s">
        <v>1085</v>
      </c>
      <c r="AB3138" t="s">
        <v>1086</v>
      </c>
      <c r="AK3138">
        <v>1</v>
      </c>
      <c r="AL3138">
        <v>0</v>
      </c>
      <c r="AN3138" s="20">
        <v>45910</v>
      </c>
    </row>
    <row r="3139" spans="1:40" x14ac:dyDescent="0.25">
      <c r="A3139">
        <v>9262668</v>
      </c>
      <c r="B3139" t="s">
        <v>2501</v>
      </c>
      <c r="C3139" t="s">
        <v>1476</v>
      </c>
      <c r="D3139" t="s">
        <v>7</v>
      </c>
      <c r="E3139" t="s">
        <v>7</v>
      </c>
      <c r="G3139" s="20">
        <v>39893</v>
      </c>
      <c r="H3139" t="s">
        <v>487</v>
      </c>
      <c r="I3139">
        <v>-17</v>
      </c>
      <c r="J3139" t="s">
        <v>1082</v>
      </c>
      <c r="L3139" t="s">
        <v>1083</v>
      </c>
      <c r="M3139">
        <v>8921458</v>
      </c>
      <c r="N3139" t="s">
        <v>92</v>
      </c>
      <c r="O3139" s="20">
        <v>45933</v>
      </c>
      <c r="P3139" t="s">
        <v>1084</v>
      </c>
      <c r="Q3139" s="20">
        <v>45539</v>
      </c>
      <c r="S3139" t="s">
        <v>776</v>
      </c>
      <c r="T3139">
        <v>565</v>
      </c>
      <c r="W3139">
        <v>5</v>
      </c>
      <c r="X3139" t="s">
        <v>1085</v>
      </c>
      <c r="AB3139" t="s">
        <v>1086</v>
      </c>
      <c r="AK3139">
        <v>0</v>
      </c>
      <c r="AL3139">
        <v>0</v>
      </c>
      <c r="AN3139" s="20">
        <v>45910</v>
      </c>
    </row>
    <row r="3140" spans="1:40" x14ac:dyDescent="0.25">
      <c r="A3140">
        <v>9261969</v>
      </c>
      <c r="B3140" t="s">
        <v>1649</v>
      </c>
      <c r="C3140" t="s">
        <v>152</v>
      </c>
      <c r="D3140" t="s">
        <v>58</v>
      </c>
      <c r="E3140" t="s">
        <v>58</v>
      </c>
      <c r="G3140" s="20">
        <v>41765</v>
      </c>
      <c r="H3140" t="s">
        <v>412</v>
      </c>
      <c r="I3140">
        <v>-12</v>
      </c>
      <c r="J3140" t="s">
        <v>1087</v>
      </c>
      <c r="L3140" t="s">
        <v>1083</v>
      </c>
      <c r="M3140">
        <v>8921316</v>
      </c>
      <c r="N3140" t="s">
        <v>135</v>
      </c>
      <c r="O3140" s="20">
        <v>45919</v>
      </c>
      <c r="P3140" t="s">
        <v>1084</v>
      </c>
      <c r="Q3140" s="20">
        <v>45288</v>
      </c>
      <c r="S3140" t="s">
        <v>776</v>
      </c>
      <c r="T3140">
        <v>500</v>
      </c>
      <c r="W3140">
        <v>5</v>
      </c>
      <c r="X3140" t="s">
        <v>1085</v>
      </c>
      <c r="AB3140" t="s">
        <v>1086</v>
      </c>
      <c r="AK3140">
        <v>0</v>
      </c>
      <c r="AL3140">
        <v>0</v>
      </c>
      <c r="AN3140" s="20">
        <v>45919</v>
      </c>
    </row>
    <row r="3141" spans="1:40" x14ac:dyDescent="0.25">
      <c r="A3141">
        <v>9254672</v>
      </c>
      <c r="B3141" t="s">
        <v>556</v>
      </c>
      <c r="C3141" t="s">
        <v>161</v>
      </c>
      <c r="D3141" t="s">
        <v>7</v>
      </c>
      <c r="E3141" t="s">
        <v>7</v>
      </c>
      <c r="G3141" s="20">
        <v>39740</v>
      </c>
      <c r="H3141" t="s">
        <v>489</v>
      </c>
      <c r="I3141">
        <v>-18</v>
      </c>
      <c r="J3141" t="s">
        <v>1087</v>
      </c>
      <c r="L3141" t="s">
        <v>1083</v>
      </c>
      <c r="M3141">
        <v>8920137</v>
      </c>
      <c r="N3141" t="s">
        <v>839</v>
      </c>
      <c r="O3141" s="20">
        <v>45915</v>
      </c>
      <c r="P3141" t="s">
        <v>1084</v>
      </c>
      <c r="Q3141" s="20">
        <v>43742</v>
      </c>
      <c r="S3141" t="s">
        <v>776</v>
      </c>
      <c r="T3141">
        <v>521</v>
      </c>
      <c r="W3141">
        <v>5</v>
      </c>
      <c r="X3141" t="s">
        <v>1085</v>
      </c>
      <c r="AB3141" t="s">
        <v>1086</v>
      </c>
      <c r="AK3141">
        <v>0</v>
      </c>
      <c r="AL3141">
        <v>0</v>
      </c>
      <c r="AN3141" s="20">
        <v>45915</v>
      </c>
    </row>
    <row r="3142" spans="1:40" x14ac:dyDescent="0.25">
      <c r="A3142">
        <v>9257380</v>
      </c>
      <c r="B3142" t="s">
        <v>562</v>
      </c>
      <c r="C3142" t="s">
        <v>101</v>
      </c>
      <c r="D3142" t="s">
        <v>58</v>
      </c>
      <c r="G3142" s="20">
        <v>39177</v>
      </c>
      <c r="H3142" t="s">
        <v>855</v>
      </c>
      <c r="I3142">
        <v>-19</v>
      </c>
      <c r="J3142" t="s">
        <v>1087</v>
      </c>
      <c r="L3142" t="s">
        <v>1083</v>
      </c>
      <c r="M3142">
        <v>8920505</v>
      </c>
      <c r="N3142" t="s">
        <v>2715</v>
      </c>
      <c r="O3142" s="20">
        <v>46026</v>
      </c>
      <c r="P3142" t="s">
        <v>1084</v>
      </c>
      <c r="Q3142" s="20">
        <v>44492</v>
      </c>
      <c r="S3142" t="s">
        <v>856</v>
      </c>
      <c r="T3142">
        <v>500</v>
      </c>
      <c r="W3142">
        <v>5</v>
      </c>
      <c r="X3142" t="s">
        <v>1085</v>
      </c>
      <c r="AB3142" t="s">
        <v>1086</v>
      </c>
      <c r="AK3142">
        <v>0</v>
      </c>
      <c r="AL3142">
        <v>0</v>
      </c>
    </row>
    <row r="3143" spans="1:40" x14ac:dyDescent="0.25">
      <c r="A3143">
        <v>9254353</v>
      </c>
      <c r="B3143" t="s">
        <v>562</v>
      </c>
      <c r="C3143" t="s">
        <v>192</v>
      </c>
      <c r="D3143" t="s">
        <v>7</v>
      </c>
      <c r="E3143" t="s">
        <v>7</v>
      </c>
      <c r="G3143" s="20">
        <v>39177</v>
      </c>
      <c r="H3143" t="s">
        <v>855</v>
      </c>
      <c r="I3143">
        <v>-19</v>
      </c>
      <c r="J3143" t="s">
        <v>1087</v>
      </c>
      <c r="L3143" t="s">
        <v>1083</v>
      </c>
      <c r="M3143">
        <v>8920505</v>
      </c>
      <c r="N3143" t="s">
        <v>2715</v>
      </c>
      <c r="O3143" s="20">
        <v>45842</v>
      </c>
      <c r="P3143" t="s">
        <v>1084</v>
      </c>
      <c r="Q3143" s="20">
        <v>43724</v>
      </c>
      <c r="S3143" t="s">
        <v>856</v>
      </c>
      <c r="T3143">
        <v>822</v>
      </c>
      <c r="W3143">
        <v>8</v>
      </c>
      <c r="X3143" t="s">
        <v>1085</v>
      </c>
      <c r="AB3143" t="s">
        <v>1086</v>
      </c>
      <c r="AK3143">
        <v>1</v>
      </c>
      <c r="AL3143">
        <v>0</v>
      </c>
    </row>
    <row r="3144" spans="1:40" x14ac:dyDescent="0.25">
      <c r="A3144">
        <v>9259353</v>
      </c>
      <c r="B3144" t="s">
        <v>1034</v>
      </c>
      <c r="C3144" t="s">
        <v>797</v>
      </c>
      <c r="D3144" t="s">
        <v>7</v>
      </c>
      <c r="E3144" t="s">
        <v>7</v>
      </c>
      <c r="G3144" s="20">
        <v>42168</v>
      </c>
      <c r="H3144" t="s">
        <v>60</v>
      </c>
      <c r="I3144">
        <v>-11</v>
      </c>
      <c r="J3144" t="s">
        <v>1087</v>
      </c>
      <c r="L3144" t="s">
        <v>1083</v>
      </c>
      <c r="M3144">
        <v>8920309</v>
      </c>
      <c r="N3144" t="s">
        <v>195</v>
      </c>
      <c r="O3144" s="20">
        <v>45845</v>
      </c>
      <c r="P3144" t="s">
        <v>1084</v>
      </c>
      <c r="Q3144" s="20">
        <v>44847</v>
      </c>
      <c r="S3144" t="s">
        <v>776</v>
      </c>
      <c r="T3144">
        <v>500</v>
      </c>
      <c r="W3144">
        <v>5</v>
      </c>
      <c r="X3144" t="s">
        <v>1085</v>
      </c>
      <c r="AB3144" t="s">
        <v>1086</v>
      </c>
      <c r="AK3144">
        <v>0</v>
      </c>
      <c r="AL3144">
        <v>0</v>
      </c>
      <c r="AN3144" s="20">
        <v>45845</v>
      </c>
    </row>
    <row r="3145" spans="1:40" x14ac:dyDescent="0.25">
      <c r="A3145">
        <v>9262394</v>
      </c>
      <c r="B3145" t="s">
        <v>1034</v>
      </c>
      <c r="C3145" t="s">
        <v>999</v>
      </c>
      <c r="D3145" t="s">
        <v>58</v>
      </c>
      <c r="E3145" t="s">
        <v>58</v>
      </c>
      <c r="G3145" s="20">
        <v>43437</v>
      </c>
      <c r="H3145" t="s">
        <v>58</v>
      </c>
      <c r="I3145">
        <v>-9</v>
      </c>
      <c r="J3145" t="s">
        <v>1087</v>
      </c>
      <c r="L3145" t="s">
        <v>1083</v>
      </c>
      <c r="M3145">
        <v>8920309</v>
      </c>
      <c r="N3145" t="s">
        <v>195</v>
      </c>
      <c r="O3145" s="20">
        <v>45845</v>
      </c>
      <c r="P3145" t="s">
        <v>1084</v>
      </c>
      <c r="Q3145" s="20">
        <v>45506</v>
      </c>
      <c r="S3145" t="s">
        <v>776</v>
      </c>
      <c r="T3145">
        <v>500</v>
      </c>
      <c r="W3145">
        <v>5</v>
      </c>
      <c r="X3145" t="s">
        <v>1085</v>
      </c>
      <c r="AB3145" t="s">
        <v>1086</v>
      </c>
      <c r="AK3145">
        <v>0</v>
      </c>
      <c r="AL3145">
        <v>0</v>
      </c>
      <c r="AN3145" s="20">
        <v>45845</v>
      </c>
    </row>
    <row r="3146" spans="1:40" x14ac:dyDescent="0.25">
      <c r="A3146">
        <v>9258740</v>
      </c>
      <c r="B3146" t="s">
        <v>1035</v>
      </c>
      <c r="C3146" t="s">
        <v>227</v>
      </c>
      <c r="D3146" t="s">
        <v>7</v>
      </c>
      <c r="E3146" t="s">
        <v>7</v>
      </c>
      <c r="G3146" s="20">
        <v>40988</v>
      </c>
      <c r="H3146" t="s">
        <v>458</v>
      </c>
      <c r="I3146">
        <v>-14</v>
      </c>
      <c r="J3146" t="s">
        <v>1087</v>
      </c>
      <c r="L3146" t="s">
        <v>1083</v>
      </c>
      <c r="M3146">
        <v>8921099</v>
      </c>
      <c r="N3146" t="s">
        <v>174</v>
      </c>
      <c r="O3146" s="20">
        <v>45915</v>
      </c>
      <c r="P3146" t="s">
        <v>1084</v>
      </c>
      <c r="Q3146" s="20">
        <v>44821</v>
      </c>
      <c r="S3146" t="s">
        <v>776</v>
      </c>
      <c r="T3146">
        <v>500</v>
      </c>
      <c r="W3146">
        <v>5</v>
      </c>
      <c r="X3146" t="s">
        <v>1085</v>
      </c>
      <c r="AB3146" t="s">
        <v>1086</v>
      </c>
      <c r="AK3146">
        <v>1</v>
      </c>
      <c r="AL3146">
        <v>0</v>
      </c>
      <c r="AN3146" s="20">
        <v>45915</v>
      </c>
    </row>
    <row r="3147" spans="1:40" x14ac:dyDescent="0.25">
      <c r="A3147">
        <v>9267290</v>
      </c>
      <c r="B3147" t="s">
        <v>4076</v>
      </c>
      <c r="C3147" t="s">
        <v>4077</v>
      </c>
      <c r="D3147" t="s">
        <v>58</v>
      </c>
      <c r="G3147" s="20">
        <v>41951</v>
      </c>
      <c r="H3147" t="s">
        <v>412</v>
      </c>
      <c r="I3147">
        <v>-12</v>
      </c>
      <c r="J3147" t="s">
        <v>1082</v>
      </c>
      <c r="L3147" t="s">
        <v>1083</v>
      </c>
      <c r="M3147">
        <v>8920049</v>
      </c>
      <c r="N3147" t="s">
        <v>235</v>
      </c>
      <c r="O3147" s="20">
        <v>45952</v>
      </c>
      <c r="P3147" t="s">
        <v>1084</v>
      </c>
      <c r="Q3147" s="20">
        <v>45952</v>
      </c>
      <c r="S3147" t="s">
        <v>776</v>
      </c>
      <c r="T3147">
        <v>500</v>
      </c>
      <c r="W3147">
        <v>5</v>
      </c>
      <c r="X3147" t="s">
        <v>1085</v>
      </c>
      <c r="AB3147" t="s">
        <v>1086</v>
      </c>
      <c r="AK3147">
        <v>0</v>
      </c>
      <c r="AL3147">
        <v>0</v>
      </c>
      <c r="AN3147" s="20">
        <v>45952</v>
      </c>
    </row>
    <row r="3148" spans="1:40" x14ac:dyDescent="0.25">
      <c r="A3148">
        <v>9260138</v>
      </c>
      <c r="B3148" t="s">
        <v>1036</v>
      </c>
      <c r="C3148" t="s">
        <v>476</v>
      </c>
      <c r="D3148" t="s">
        <v>58</v>
      </c>
      <c r="E3148" t="s">
        <v>7</v>
      </c>
      <c r="G3148" s="20">
        <v>39644</v>
      </c>
      <c r="H3148" t="s">
        <v>489</v>
      </c>
      <c r="I3148">
        <v>-18</v>
      </c>
      <c r="J3148" t="s">
        <v>1082</v>
      </c>
      <c r="L3148" t="s">
        <v>1083</v>
      </c>
      <c r="M3148">
        <v>8920137</v>
      </c>
      <c r="N3148" t="s">
        <v>839</v>
      </c>
      <c r="O3148" s="20">
        <v>45901</v>
      </c>
      <c r="P3148" t="s">
        <v>1084</v>
      </c>
      <c r="Q3148" s="20">
        <v>44962</v>
      </c>
      <c r="S3148" t="s">
        <v>776</v>
      </c>
      <c r="T3148">
        <v>500</v>
      </c>
      <c r="W3148">
        <v>5</v>
      </c>
      <c r="X3148" t="s">
        <v>1085</v>
      </c>
      <c r="AB3148" t="s">
        <v>1086</v>
      </c>
      <c r="AK3148">
        <v>0</v>
      </c>
      <c r="AL3148">
        <v>0</v>
      </c>
      <c r="AN3148" s="20">
        <v>45901</v>
      </c>
    </row>
    <row r="3149" spans="1:40" x14ac:dyDescent="0.25">
      <c r="A3149">
        <v>9258516</v>
      </c>
      <c r="B3149" t="s">
        <v>1036</v>
      </c>
      <c r="C3149" t="s">
        <v>100</v>
      </c>
      <c r="D3149" t="s">
        <v>7</v>
      </c>
      <c r="E3149" t="s">
        <v>7</v>
      </c>
      <c r="G3149" s="20">
        <v>40403</v>
      </c>
      <c r="H3149" t="s">
        <v>482</v>
      </c>
      <c r="I3149">
        <v>-16</v>
      </c>
      <c r="J3149" t="s">
        <v>1087</v>
      </c>
      <c r="L3149" t="s">
        <v>1083</v>
      </c>
      <c r="M3149">
        <v>8920137</v>
      </c>
      <c r="N3149" t="s">
        <v>839</v>
      </c>
      <c r="O3149" s="20">
        <v>45901</v>
      </c>
      <c r="P3149" t="s">
        <v>1084</v>
      </c>
      <c r="Q3149" s="20">
        <v>44814</v>
      </c>
      <c r="S3149" t="s">
        <v>776</v>
      </c>
      <c r="T3149">
        <v>500</v>
      </c>
      <c r="W3149">
        <v>5</v>
      </c>
      <c r="X3149" t="s">
        <v>1085</v>
      </c>
      <c r="AB3149" t="s">
        <v>1086</v>
      </c>
      <c r="AK3149">
        <v>0</v>
      </c>
      <c r="AL3149">
        <v>0</v>
      </c>
      <c r="AN3149" s="20">
        <v>45901</v>
      </c>
    </row>
    <row r="3150" spans="1:40" x14ac:dyDescent="0.25">
      <c r="A3150">
        <v>9261786</v>
      </c>
      <c r="B3150" t="s">
        <v>1598</v>
      </c>
      <c r="C3150" t="s">
        <v>1599</v>
      </c>
      <c r="D3150" t="s">
        <v>7</v>
      </c>
      <c r="E3150" t="s">
        <v>7</v>
      </c>
      <c r="G3150" s="20">
        <v>41334</v>
      </c>
      <c r="H3150" t="s">
        <v>443</v>
      </c>
      <c r="I3150">
        <v>-13</v>
      </c>
      <c r="J3150" t="s">
        <v>1082</v>
      </c>
      <c r="L3150" t="s">
        <v>1083</v>
      </c>
      <c r="M3150">
        <v>8921190</v>
      </c>
      <c r="N3150" t="s">
        <v>149</v>
      </c>
      <c r="O3150" s="20">
        <v>45874</v>
      </c>
      <c r="P3150" t="s">
        <v>1084</v>
      </c>
      <c r="Q3150" s="20">
        <v>45244</v>
      </c>
      <c r="S3150" t="s">
        <v>776</v>
      </c>
      <c r="T3150">
        <v>500</v>
      </c>
      <c r="W3150">
        <v>5</v>
      </c>
      <c r="X3150" t="s">
        <v>1085</v>
      </c>
      <c r="AB3150" t="s">
        <v>1086</v>
      </c>
      <c r="AK3150">
        <v>0</v>
      </c>
      <c r="AL3150">
        <v>0</v>
      </c>
      <c r="AN3150" s="20">
        <v>45874</v>
      </c>
    </row>
    <row r="3151" spans="1:40" x14ac:dyDescent="0.25">
      <c r="A3151">
        <v>9267291</v>
      </c>
      <c r="B3151" t="s">
        <v>4078</v>
      </c>
      <c r="C3151" t="s">
        <v>138</v>
      </c>
      <c r="D3151" t="s">
        <v>58</v>
      </c>
      <c r="G3151" s="20">
        <v>42054</v>
      </c>
      <c r="H3151" t="s">
        <v>60</v>
      </c>
      <c r="I3151">
        <v>-11</v>
      </c>
      <c r="J3151" t="s">
        <v>1087</v>
      </c>
      <c r="L3151" t="s">
        <v>1083</v>
      </c>
      <c r="M3151">
        <v>8920049</v>
      </c>
      <c r="N3151" t="s">
        <v>235</v>
      </c>
      <c r="O3151" s="20">
        <v>45952</v>
      </c>
      <c r="P3151" t="s">
        <v>1084</v>
      </c>
      <c r="Q3151" s="20">
        <v>45952</v>
      </c>
      <c r="S3151" t="s">
        <v>776</v>
      </c>
      <c r="T3151">
        <v>500</v>
      </c>
      <c r="W3151">
        <v>5</v>
      </c>
      <c r="X3151" t="s">
        <v>1085</v>
      </c>
      <c r="AB3151" t="s">
        <v>1086</v>
      </c>
      <c r="AK3151">
        <v>0</v>
      </c>
      <c r="AL3151">
        <v>0</v>
      </c>
      <c r="AN3151" s="20">
        <v>45952</v>
      </c>
    </row>
    <row r="3152" spans="1:40" x14ac:dyDescent="0.25">
      <c r="A3152">
        <v>9265447</v>
      </c>
      <c r="B3152" t="s">
        <v>2503</v>
      </c>
      <c r="C3152" t="s">
        <v>202</v>
      </c>
      <c r="D3152" t="s">
        <v>7</v>
      </c>
      <c r="E3152" t="s">
        <v>58</v>
      </c>
      <c r="G3152" s="20">
        <v>42766</v>
      </c>
      <c r="H3152" t="s">
        <v>58</v>
      </c>
      <c r="I3152">
        <v>-9</v>
      </c>
      <c r="J3152" t="s">
        <v>1087</v>
      </c>
      <c r="L3152" t="s">
        <v>1083</v>
      </c>
      <c r="M3152">
        <v>8920309</v>
      </c>
      <c r="N3152" t="s">
        <v>195</v>
      </c>
      <c r="O3152" s="20">
        <v>45977</v>
      </c>
      <c r="P3152" t="s">
        <v>1084</v>
      </c>
      <c r="Q3152" s="20">
        <v>45741</v>
      </c>
      <c r="S3152" t="s">
        <v>776</v>
      </c>
      <c r="T3152">
        <v>500</v>
      </c>
      <c r="W3152">
        <v>5</v>
      </c>
      <c r="X3152" t="s">
        <v>1085</v>
      </c>
      <c r="AB3152" t="s">
        <v>1086</v>
      </c>
      <c r="AK3152">
        <v>0</v>
      </c>
      <c r="AL3152">
        <v>0</v>
      </c>
      <c r="AN3152" s="20">
        <v>45845</v>
      </c>
    </row>
    <row r="3153" spans="1:40" x14ac:dyDescent="0.25">
      <c r="A3153">
        <v>9260117</v>
      </c>
      <c r="B3153" t="s">
        <v>2503</v>
      </c>
      <c r="C3153" t="s">
        <v>530</v>
      </c>
      <c r="D3153" t="s">
        <v>58</v>
      </c>
      <c r="E3153" t="s">
        <v>58</v>
      </c>
      <c r="G3153" s="20">
        <v>41694</v>
      </c>
      <c r="H3153" t="s">
        <v>412</v>
      </c>
      <c r="I3153">
        <v>-12</v>
      </c>
      <c r="J3153" t="s">
        <v>1087</v>
      </c>
      <c r="L3153" t="s">
        <v>1083</v>
      </c>
      <c r="M3153">
        <v>8920309</v>
      </c>
      <c r="N3153" t="s">
        <v>195</v>
      </c>
      <c r="O3153" s="20">
        <v>45845</v>
      </c>
      <c r="P3153" t="s">
        <v>1084</v>
      </c>
      <c r="Q3153" s="20">
        <v>44948</v>
      </c>
      <c r="S3153" t="s">
        <v>776</v>
      </c>
      <c r="T3153">
        <v>500</v>
      </c>
      <c r="W3153">
        <v>5</v>
      </c>
      <c r="X3153" t="s">
        <v>1085</v>
      </c>
      <c r="AB3153" t="s">
        <v>1086</v>
      </c>
      <c r="AK3153">
        <v>0</v>
      </c>
      <c r="AL3153">
        <v>0</v>
      </c>
      <c r="AN3153" s="20">
        <v>45845</v>
      </c>
    </row>
    <row r="3154" spans="1:40" x14ac:dyDescent="0.25">
      <c r="A3154">
        <v>9266600</v>
      </c>
      <c r="B3154" t="s">
        <v>4079</v>
      </c>
      <c r="C3154" t="s">
        <v>110</v>
      </c>
      <c r="D3154" t="s">
        <v>58</v>
      </c>
      <c r="G3154" s="20">
        <v>42988</v>
      </c>
      <c r="H3154" t="s">
        <v>58</v>
      </c>
      <c r="I3154">
        <v>-9</v>
      </c>
      <c r="J3154" t="s">
        <v>1087</v>
      </c>
      <c r="L3154" t="s">
        <v>1083</v>
      </c>
      <c r="M3154">
        <v>8920151</v>
      </c>
      <c r="N3154" t="s">
        <v>606</v>
      </c>
      <c r="O3154" s="20">
        <v>45919</v>
      </c>
      <c r="P3154" t="s">
        <v>1084</v>
      </c>
      <c r="Q3154" s="20">
        <v>45919</v>
      </c>
      <c r="S3154" t="s">
        <v>776</v>
      </c>
      <c r="T3154">
        <v>500</v>
      </c>
      <c r="W3154">
        <v>5</v>
      </c>
      <c r="X3154" t="s">
        <v>1085</v>
      </c>
      <c r="AB3154" t="s">
        <v>1086</v>
      </c>
      <c r="AK3154">
        <v>0</v>
      </c>
      <c r="AL3154">
        <v>0</v>
      </c>
      <c r="AN3154" s="20">
        <v>45919</v>
      </c>
    </row>
    <row r="3155" spans="1:40" x14ac:dyDescent="0.25">
      <c r="A3155">
        <v>9261298</v>
      </c>
      <c r="B3155" t="s">
        <v>1442</v>
      </c>
      <c r="C3155" t="s">
        <v>152</v>
      </c>
      <c r="D3155" t="s">
        <v>58</v>
      </c>
      <c r="E3155" t="s">
        <v>58</v>
      </c>
      <c r="G3155" s="20">
        <v>40661</v>
      </c>
      <c r="H3155" t="s">
        <v>468</v>
      </c>
      <c r="I3155">
        <v>-15</v>
      </c>
      <c r="J3155" t="s">
        <v>1087</v>
      </c>
      <c r="L3155" t="s">
        <v>1083</v>
      </c>
      <c r="M3155">
        <v>8921182</v>
      </c>
      <c r="N3155" t="s">
        <v>400</v>
      </c>
      <c r="O3155" s="20">
        <v>45900</v>
      </c>
      <c r="P3155" t="s">
        <v>1084</v>
      </c>
      <c r="Q3155" s="20">
        <v>45204</v>
      </c>
      <c r="S3155" t="s">
        <v>776</v>
      </c>
      <c r="T3155">
        <v>500</v>
      </c>
      <c r="W3155">
        <v>5</v>
      </c>
      <c r="X3155" t="s">
        <v>1085</v>
      </c>
      <c r="AB3155" t="s">
        <v>1086</v>
      </c>
      <c r="AK3155">
        <v>0</v>
      </c>
      <c r="AL3155">
        <v>0</v>
      </c>
      <c r="AN3155" s="20">
        <v>45900</v>
      </c>
    </row>
    <row r="3156" spans="1:40" x14ac:dyDescent="0.25">
      <c r="A3156">
        <v>9258118</v>
      </c>
      <c r="B3156" t="s">
        <v>741</v>
      </c>
      <c r="C3156" t="s">
        <v>1037</v>
      </c>
      <c r="D3156" t="s">
        <v>7</v>
      </c>
      <c r="E3156" t="s">
        <v>7</v>
      </c>
      <c r="G3156" s="20">
        <v>41183</v>
      </c>
      <c r="H3156" t="s">
        <v>458</v>
      </c>
      <c r="I3156">
        <v>-14</v>
      </c>
      <c r="J3156" t="s">
        <v>1087</v>
      </c>
      <c r="L3156" t="s">
        <v>1083</v>
      </c>
      <c r="M3156">
        <v>8920389</v>
      </c>
      <c r="N3156" t="s">
        <v>184</v>
      </c>
      <c r="O3156" s="20">
        <v>45917</v>
      </c>
      <c r="P3156" t="s">
        <v>1084</v>
      </c>
      <c r="Q3156" s="20">
        <v>44718</v>
      </c>
      <c r="S3156" t="s">
        <v>776</v>
      </c>
      <c r="T3156">
        <v>563</v>
      </c>
      <c r="W3156">
        <v>5</v>
      </c>
      <c r="X3156" t="s">
        <v>1085</v>
      </c>
      <c r="AB3156" t="s">
        <v>1086</v>
      </c>
      <c r="AK3156">
        <v>0</v>
      </c>
      <c r="AL3156">
        <v>0</v>
      </c>
      <c r="AN3156" s="20">
        <v>45917</v>
      </c>
    </row>
    <row r="3157" spans="1:40" x14ac:dyDescent="0.25">
      <c r="A3157">
        <v>9248501</v>
      </c>
      <c r="B3157" t="s">
        <v>741</v>
      </c>
      <c r="C3157" t="s">
        <v>1038</v>
      </c>
      <c r="D3157" t="s">
        <v>7</v>
      </c>
      <c r="E3157" t="s">
        <v>7</v>
      </c>
      <c r="G3157" s="20">
        <v>40148</v>
      </c>
      <c r="H3157" t="s">
        <v>487</v>
      </c>
      <c r="I3157">
        <v>-17</v>
      </c>
      <c r="J3157" t="s">
        <v>1087</v>
      </c>
      <c r="L3157" t="s">
        <v>1083</v>
      </c>
      <c r="M3157">
        <v>8920389</v>
      </c>
      <c r="N3157" t="s">
        <v>184</v>
      </c>
      <c r="O3157" s="20">
        <v>45911</v>
      </c>
      <c r="P3157" t="s">
        <v>1084</v>
      </c>
      <c r="Q3157" s="20">
        <v>42262</v>
      </c>
      <c r="R3157" s="20">
        <v>45883</v>
      </c>
      <c r="S3157" t="s">
        <v>300</v>
      </c>
      <c r="T3157">
        <v>542</v>
      </c>
      <c r="W3157">
        <v>5</v>
      </c>
      <c r="X3157" t="s">
        <v>1085</v>
      </c>
      <c r="AB3157" t="s">
        <v>1086</v>
      </c>
      <c r="AK3157">
        <v>0</v>
      </c>
      <c r="AL3157">
        <v>0</v>
      </c>
      <c r="AN3157" s="20">
        <v>45911</v>
      </c>
    </row>
    <row r="3158" spans="1:40" x14ac:dyDescent="0.25">
      <c r="A3158">
        <v>9263902</v>
      </c>
      <c r="B3158" t="s">
        <v>2504</v>
      </c>
      <c r="C3158" t="s">
        <v>2505</v>
      </c>
      <c r="D3158" t="s">
        <v>58</v>
      </c>
      <c r="E3158" t="s">
        <v>58</v>
      </c>
      <c r="G3158" s="20">
        <v>42681</v>
      </c>
      <c r="H3158" t="s">
        <v>1465</v>
      </c>
      <c r="I3158">
        <v>-10</v>
      </c>
      <c r="J3158" t="s">
        <v>1087</v>
      </c>
      <c r="L3158" t="s">
        <v>1083</v>
      </c>
      <c r="M3158">
        <v>8920505</v>
      </c>
      <c r="N3158" t="s">
        <v>2715</v>
      </c>
      <c r="O3158" s="20">
        <v>45871</v>
      </c>
      <c r="P3158" t="s">
        <v>1084</v>
      </c>
      <c r="Q3158" s="20">
        <v>45561</v>
      </c>
      <c r="S3158" t="s">
        <v>776</v>
      </c>
      <c r="T3158">
        <v>500</v>
      </c>
      <c r="W3158">
        <v>5</v>
      </c>
      <c r="X3158" t="s">
        <v>1085</v>
      </c>
      <c r="AB3158" t="s">
        <v>1086</v>
      </c>
      <c r="AK3158">
        <v>0</v>
      </c>
      <c r="AL3158">
        <v>0</v>
      </c>
    </row>
    <row r="3159" spans="1:40" x14ac:dyDescent="0.25">
      <c r="A3159">
        <v>9265768</v>
      </c>
      <c r="B3159" t="s">
        <v>2504</v>
      </c>
      <c r="C3159" t="s">
        <v>4080</v>
      </c>
      <c r="D3159" t="s">
        <v>58</v>
      </c>
      <c r="G3159" s="20">
        <v>43245</v>
      </c>
      <c r="H3159" t="s">
        <v>58</v>
      </c>
      <c r="I3159">
        <v>-9</v>
      </c>
      <c r="J3159" t="s">
        <v>1082</v>
      </c>
      <c r="L3159" t="s">
        <v>1083</v>
      </c>
      <c r="M3159">
        <v>8920505</v>
      </c>
      <c r="N3159" t="s">
        <v>2715</v>
      </c>
      <c r="O3159" s="20">
        <v>45871</v>
      </c>
      <c r="P3159" t="s">
        <v>1084</v>
      </c>
      <c r="Q3159" s="20">
        <v>45871</v>
      </c>
      <c r="S3159" t="s">
        <v>776</v>
      </c>
      <c r="T3159">
        <v>500</v>
      </c>
      <c r="W3159">
        <v>5</v>
      </c>
      <c r="X3159" t="s">
        <v>1085</v>
      </c>
      <c r="AB3159" t="s">
        <v>1086</v>
      </c>
      <c r="AK3159">
        <v>0</v>
      </c>
      <c r="AL3159">
        <v>0</v>
      </c>
    </row>
    <row r="3160" spans="1:40" x14ac:dyDescent="0.25">
      <c r="A3160">
        <v>9265639</v>
      </c>
      <c r="B3160" t="s">
        <v>4081</v>
      </c>
      <c r="C3160" t="s">
        <v>1527</v>
      </c>
      <c r="D3160" t="s">
        <v>58</v>
      </c>
      <c r="G3160" s="20">
        <v>43937</v>
      </c>
      <c r="H3160" t="s">
        <v>58</v>
      </c>
      <c r="I3160">
        <v>-9</v>
      </c>
      <c r="J3160" t="s">
        <v>1087</v>
      </c>
      <c r="L3160" t="s">
        <v>1083</v>
      </c>
      <c r="M3160">
        <v>8920309</v>
      </c>
      <c r="N3160" t="s">
        <v>195</v>
      </c>
      <c r="O3160" s="20">
        <v>45846</v>
      </c>
      <c r="P3160" t="s">
        <v>1084</v>
      </c>
      <c r="Q3160" s="20">
        <v>45846</v>
      </c>
      <c r="S3160" t="s">
        <v>776</v>
      </c>
      <c r="T3160">
        <v>500</v>
      </c>
      <c r="W3160">
        <v>5</v>
      </c>
      <c r="X3160" t="s">
        <v>1085</v>
      </c>
      <c r="AB3160" t="s">
        <v>1086</v>
      </c>
      <c r="AK3160">
        <v>0</v>
      </c>
      <c r="AL3160">
        <v>0</v>
      </c>
      <c r="AN3160" s="20">
        <v>45846</v>
      </c>
    </row>
    <row r="3161" spans="1:40" x14ac:dyDescent="0.25">
      <c r="A3161">
        <v>9265640</v>
      </c>
      <c r="B3161" t="s">
        <v>4081</v>
      </c>
      <c r="C3161" t="s">
        <v>115</v>
      </c>
      <c r="D3161" t="s">
        <v>58</v>
      </c>
      <c r="G3161" s="20">
        <v>43271</v>
      </c>
      <c r="H3161" t="s">
        <v>58</v>
      </c>
      <c r="I3161">
        <v>-9</v>
      </c>
      <c r="J3161" t="s">
        <v>1087</v>
      </c>
      <c r="L3161" t="s">
        <v>1083</v>
      </c>
      <c r="M3161">
        <v>8920309</v>
      </c>
      <c r="N3161" t="s">
        <v>195</v>
      </c>
      <c r="O3161" s="20">
        <v>45846</v>
      </c>
      <c r="P3161" t="s">
        <v>1084</v>
      </c>
      <c r="Q3161" s="20">
        <v>45846</v>
      </c>
      <c r="S3161" t="s">
        <v>776</v>
      </c>
      <c r="T3161">
        <v>500</v>
      </c>
      <c r="W3161">
        <v>5</v>
      </c>
      <c r="X3161" t="s">
        <v>1085</v>
      </c>
      <c r="AB3161" t="s">
        <v>1086</v>
      </c>
      <c r="AK3161">
        <v>0</v>
      </c>
      <c r="AL3161">
        <v>0</v>
      </c>
      <c r="AN3161" s="20">
        <v>45846</v>
      </c>
    </row>
    <row r="3162" spans="1:40" x14ac:dyDescent="0.25">
      <c r="A3162">
        <v>9266155</v>
      </c>
      <c r="B3162" t="s">
        <v>4082</v>
      </c>
      <c r="C3162" t="s">
        <v>4083</v>
      </c>
      <c r="D3162" t="s">
        <v>58</v>
      </c>
      <c r="G3162" s="20">
        <v>42334</v>
      </c>
      <c r="H3162" t="s">
        <v>60</v>
      </c>
      <c r="I3162">
        <v>-11</v>
      </c>
      <c r="J3162" t="s">
        <v>1087</v>
      </c>
      <c r="L3162" t="s">
        <v>1083</v>
      </c>
      <c r="M3162">
        <v>8920111</v>
      </c>
      <c r="N3162" t="s">
        <v>212</v>
      </c>
      <c r="O3162" s="20">
        <v>45907</v>
      </c>
      <c r="P3162" t="s">
        <v>1084</v>
      </c>
      <c r="Q3162" s="20">
        <v>45907</v>
      </c>
      <c r="S3162" t="s">
        <v>776</v>
      </c>
      <c r="T3162">
        <v>500</v>
      </c>
      <c r="W3162">
        <v>5</v>
      </c>
      <c r="X3162" t="s">
        <v>1085</v>
      </c>
      <c r="AB3162" t="s">
        <v>1086</v>
      </c>
      <c r="AK3162">
        <v>0</v>
      </c>
      <c r="AL3162">
        <v>0</v>
      </c>
      <c r="AN3162" s="20">
        <v>45907</v>
      </c>
    </row>
    <row r="3163" spans="1:40" x14ac:dyDescent="0.25">
      <c r="A3163">
        <v>9266311</v>
      </c>
      <c r="B3163" t="s">
        <v>4082</v>
      </c>
      <c r="C3163" t="s">
        <v>3798</v>
      </c>
      <c r="D3163" t="s">
        <v>58</v>
      </c>
      <c r="G3163" s="20">
        <v>39533</v>
      </c>
      <c r="H3163" t="s">
        <v>489</v>
      </c>
      <c r="I3163">
        <v>-18</v>
      </c>
      <c r="J3163" t="s">
        <v>1087</v>
      </c>
      <c r="L3163" t="s">
        <v>1083</v>
      </c>
      <c r="M3163">
        <v>8920505</v>
      </c>
      <c r="N3163" t="s">
        <v>2715</v>
      </c>
      <c r="O3163" s="20">
        <v>45909</v>
      </c>
      <c r="P3163" t="s">
        <v>1084</v>
      </c>
      <c r="Q3163" s="20">
        <v>45910</v>
      </c>
      <c r="S3163" t="s">
        <v>776</v>
      </c>
      <c r="T3163">
        <v>500</v>
      </c>
      <c r="W3163">
        <v>5</v>
      </c>
      <c r="X3163" t="s">
        <v>1085</v>
      </c>
      <c r="AB3163" t="s">
        <v>1086</v>
      </c>
      <c r="AK3163">
        <v>0</v>
      </c>
      <c r="AL3163">
        <v>0</v>
      </c>
    </row>
    <row r="3164" spans="1:40" x14ac:dyDescent="0.25">
      <c r="A3164">
        <v>9262617</v>
      </c>
      <c r="B3164" t="s">
        <v>1039</v>
      </c>
      <c r="C3164" t="s">
        <v>1209</v>
      </c>
      <c r="D3164" t="s">
        <v>58</v>
      </c>
      <c r="E3164" t="s">
        <v>58</v>
      </c>
      <c r="G3164" s="20">
        <v>42025</v>
      </c>
      <c r="H3164" t="s">
        <v>60</v>
      </c>
      <c r="I3164">
        <v>-11</v>
      </c>
      <c r="J3164" t="s">
        <v>1087</v>
      </c>
      <c r="L3164" t="s">
        <v>1083</v>
      </c>
      <c r="M3164">
        <v>8920309</v>
      </c>
      <c r="N3164" t="s">
        <v>195</v>
      </c>
      <c r="O3164" s="20">
        <v>45845</v>
      </c>
      <c r="P3164" t="s">
        <v>1084</v>
      </c>
      <c r="Q3164" s="20">
        <v>45538</v>
      </c>
      <c r="S3164" t="s">
        <v>776</v>
      </c>
      <c r="T3164">
        <v>500</v>
      </c>
      <c r="W3164">
        <v>5</v>
      </c>
      <c r="X3164" t="s">
        <v>1085</v>
      </c>
      <c r="AB3164" t="s">
        <v>1086</v>
      </c>
      <c r="AK3164">
        <v>0</v>
      </c>
      <c r="AL3164">
        <v>0</v>
      </c>
      <c r="AN3164" s="20">
        <v>45845</v>
      </c>
    </row>
    <row r="3165" spans="1:40" x14ac:dyDescent="0.25">
      <c r="A3165">
        <v>9261805</v>
      </c>
      <c r="B3165" t="s">
        <v>1039</v>
      </c>
      <c r="C3165" t="s">
        <v>1600</v>
      </c>
      <c r="D3165" t="s">
        <v>58</v>
      </c>
      <c r="E3165" t="s">
        <v>58</v>
      </c>
      <c r="G3165" s="20">
        <v>41388</v>
      </c>
      <c r="H3165" t="s">
        <v>443</v>
      </c>
      <c r="I3165">
        <v>-13</v>
      </c>
      <c r="J3165" t="s">
        <v>1087</v>
      </c>
      <c r="L3165" t="s">
        <v>1083</v>
      </c>
      <c r="M3165">
        <v>8920151</v>
      </c>
      <c r="N3165" t="s">
        <v>606</v>
      </c>
      <c r="O3165" s="20">
        <v>45907</v>
      </c>
      <c r="P3165" t="s">
        <v>1084</v>
      </c>
      <c r="Q3165" s="20">
        <v>45249</v>
      </c>
      <c r="R3165" s="20">
        <v>45889</v>
      </c>
      <c r="S3165" t="s">
        <v>300</v>
      </c>
      <c r="T3165">
        <v>500</v>
      </c>
      <c r="W3165">
        <v>5</v>
      </c>
      <c r="X3165" t="s">
        <v>1085</v>
      </c>
      <c r="AB3165" t="s">
        <v>1086</v>
      </c>
      <c r="AK3165">
        <v>0</v>
      </c>
      <c r="AL3165">
        <v>0</v>
      </c>
      <c r="AN3165" s="20">
        <v>45907</v>
      </c>
    </row>
    <row r="3166" spans="1:40" x14ac:dyDescent="0.25">
      <c r="A3166">
        <v>9262627</v>
      </c>
      <c r="B3166" t="s">
        <v>2506</v>
      </c>
      <c r="C3166" t="s">
        <v>848</v>
      </c>
      <c r="D3166" t="s">
        <v>58</v>
      </c>
      <c r="E3166" t="s">
        <v>58</v>
      </c>
      <c r="G3166" s="20">
        <v>42159</v>
      </c>
      <c r="H3166" t="s">
        <v>60</v>
      </c>
      <c r="I3166">
        <v>-11</v>
      </c>
      <c r="J3166" t="s">
        <v>1087</v>
      </c>
      <c r="L3166" t="s">
        <v>1083</v>
      </c>
      <c r="M3166">
        <v>8921458</v>
      </c>
      <c r="N3166" t="s">
        <v>92</v>
      </c>
      <c r="O3166" s="20">
        <v>45905</v>
      </c>
      <c r="P3166" t="s">
        <v>1084</v>
      </c>
      <c r="Q3166" s="20">
        <v>45538</v>
      </c>
      <c r="S3166" t="s">
        <v>776</v>
      </c>
      <c r="T3166">
        <v>500</v>
      </c>
      <c r="W3166">
        <v>5</v>
      </c>
      <c r="X3166" t="s">
        <v>1085</v>
      </c>
      <c r="AB3166" t="s">
        <v>1086</v>
      </c>
      <c r="AK3166">
        <v>0</v>
      </c>
      <c r="AL3166">
        <v>0</v>
      </c>
      <c r="AN3166" s="20">
        <v>45905</v>
      </c>
    </row>
    <row r="3167" spans="1:40" x14ac:dyDescent="0.25">
      <c r="A3167">
        <v>9266563</v>
      </c>
      <c r="B3167" t="s">
        <v>4084</v>
      </c>
      <c r="C3167" t="s">
        <v>4085</v>
      </c>
      <c r="D3167" t="s">
        <v>58</v>
      </c>
      <c r="G3167" s="20">
        <v>42274</v>
      </c>
      <c r="H3167" t="s">
        <v>60</v>
      </c>
      <c r="I3167">
        <v>-11</v>
      </c>
      <c r="J3167" t="s">
        <v>1087</v>
      </c>
      <c r="L3167" t="s">
        <v>1083</v>
      </c>
      <c r="M3167">
        <v>8920646</v>
      </c>
      <c r="N3167" t="s">
        <v>175</v>
      </c>
      <c r="O3167" s="20">
        <v>45918</v>
      </c>
      <c r="P3167" t="s">
        <v>1084</v>
      </c>
      <c r="Q3167" s="20">
        <v>45918</v>
      </c>
      <c r="S3167" t="s">
        <v>776</v>
      </c>
      <c r="T3167">
        <v>500</v>
      </c>
      <c r="W3167">
        <v>5</v>
      </c>
      <c r="X3167" t="s">
        <v>1085</v>
      </c>
      <c r="AB3167" t="s">
        <v>1086</v>
      </c>
      <c r="AK3167">
        <v>0</v>
      </c>
      <c r="AL3167">
        <v>0</v>
      </c>
      <c r="AN3167" s="20">
        <v>45918</v>
      </c>
    </row>
    <row r="3168" spans="1:40" x14ac:dyDescent="0.25">
      <c r="A3168">
        <v>9267292</v>
      </c>
      <c r="B3168" t="s">
        <v>4086</v>
      </c>
      <c r="C3168" t="s">
        <v>67</v>
      </c>
      <c r="D3168" t="s">
        <v>58</v>
      </c>
      <c r="G3168" s="20">
        <v>40589</v>
      </c>
      <c r="H3168" t="s">
        <v>468</v>
      </c>
      <c r="I3168">
        <v>-15</v>
      </c>
      <c r="J3168" t="s">
        <v>1087</v>
      </c>
      <c r="L3168" t="s">
        <v>1083</v>
      </c>
      <c r="M3168">
        <v>8920049</v>
      </c>
      <c r="N3168" t="s">
        <v>235</v>
      </c>
      <c r="O3168" s="20">
        <v>45952</v>
      </c>
      <c r="P3168" t="s">
        <v>1084</v>
      </c>
      <c r="Q3168" s="20">
        <v>45952</v>
      </c>
      <c r="S3168" t="s">
        <v>776</v>
      </c>
      <c r="T3168">
        <v>500</v>
      </c>
      <c r="W3168">
        <v>5</v>
      </c>
      <c r="X3168" t="s">
        <v>1085</v>
      </c>
      <c r="AB3168" t="s">
        <v>1086</v>
      </c>
      <c r="AK3168">
        <v>0</v>
      </c>
      <c r="AL3168">
        <v>0</v>
      </c>
      <c r="AN3168" s="20">
        <v>45952</v>
      </c>
    </row>
    <row r="3169" spans="1:40" x14ac:dyDescent="0.25">
      <c r="A3169">
        <v>9264016</v>
      </c>
      <c r="B3169" t="s">
        <v>2507</v>
      </c>
      <c r="C3169" t="s">
        <v>885</v>
      </c>
      <c r="D3169" t="s">
        <v>58</v>
      </c>
      <c r="E3169" t="s">
        <v>58</v>
      </c>
      <c r="G3169" s="20">
        <v>42145</v>
      </c>
      <c r="H3169" t="s">
        <v>60</v>
      </c>
      <c r="I3169">
        <v>-11</v>
      </c>
      <c r="J3169" t="s">
        <v>1087</v>
      </c>
      <c r="L3169" t="s">
        <v>1083</v>
      </c>
      <c r="M3169">
        <v>8920503</v>
      </c>
      <c r="N3169" t="s">
        <v>177</v>
      </c>
      <c r="O3169" s="20">
        <v>45911</v>
      </c>
      <c r="P3169" t="s">
        <v>1084</v>
      </c>
      <c r="Q3169" s="20">
        <v>45565</v>
      </c>
      <c r="S3169" t="s">
        <v>776</v>
      </c>
      <c r="T3169">
        <v>500</v>
      </c>
      <c r="W3169">
        <v>5</v>
      </c>
      <c r="X3169" t="s">
        <v>1085</v>
      </c>
      <c r="AB3169" t="s">
        <v>1086</v>
      </c>
      <c r="AK3169">
        <v>0</v>
      </c>
      <c r="AL3169">
        <v>0</v>
      </c>
      <c r="AN3169" s="20">
        <v>45911</v>
      </c>
    </row>
    <row r="3170" spans="1:40" x14ac:dyDescent="0.25">
      <c r="A3170">
        <v>9265758</v>
      </c>
      <c r="B3170" t="s">
        <v>4087</v>
      </c>
      <c r="C3170" t="s">
        <v>637</v>
      </c>
      <c r="D3170" t="s">
        <v>58</v>
      </c>
      <c r="G3170" s="20">
        <v>42784</v>
      </c>
      <c r="H3170" t="s">
        <v>58</v>
      </c>
      <c r="I3170">
        <v>-9</v>
      </c>
      <c r="J3170" t="s">
        <v>1087</v>
      </c>
      <c r="L3170" t="s">
        <v>1083</v>
      </c>
      <c r="M3170">
        <v>8920025</v>
      </c>
      <c r="N3170" t="s">
        <v>255</v>
      </c>
      <c r="O3170" s="20">
        <v>45859</v>
      </c>
      <c r="P3170" t="s">
        <v>1084</v>
      </c>
      <c r="Q3170" s="20">
        <v>45859</v>
      </c>
      <c r="S3170" t="s">
        <v>776</v>
      </c>
      <c r="T3170">
        <v>500</v>
      </c>
      <c r="W3170">
        <v>5</v>
      </c>
      <c r="X3170" t="s">
        <v>1085</v>
      </c>
      <c r="AB3170" t="s">
        <v>1086</v>
      </c>
      <c r="AK3170">
        <v>0</v>
      </c>
      <c r="AL3170">
        <v>0</v>
      </c>
      <c r="AN3170" s="20">
        <v>45859</v>
      </c>
    </row>
    <row r="3171" spans="1:40" x14ac:dyDescent="0.25">
      <c r="A3171">
        <v>9265641</v>
      </c>
      <c r="B3171" t="s">
        <v>4088</v>
      </c>
      <c r="C3171" t="s">
        <v>4089</v>
      </c>
      <c r="D3171" t="s">
        <v>58</v>
      </c>
      <c r="G3171" s="20">
        <v>41540</v>
      </c>
      <c r="H3171" t="s">
        <v>443</v>
      </c>
      <c r="I3171">
        <v>-13</v>
      </c>
      <c r="J3171" t="s">
        <v>1087</v>
      </c>
      <c r="L3171" t="s">
        <v>1083</v>
      </c>
      <c r="M3171">
        <v>8920309</v>
      </c>
      <c r="N3171" t="s">
        <v>195</v>
      </c>
      <c r="O3171" s="20">
        <v>45846</v>
      </c>
      <c r="P3171" t="s">
        <v>1084</v>
      </c>
      <c r="Q3171" s="20">
        <v>45846</v>
      </c>
      <c r="S3171" t="s">
        <v>776</v>
      </c>
      <c r="T3171">
        <v>500</v>
      </c>
      <c r="W3171">
        <v>5</v>
      </c>
      <c r="X3171" t="s">
        <v>1085</v>
      </c>
      <c r="AB3171" t="s">
        <v>1086</v>
      </c>
      <c r="AK3171">
        <v>0</v>
      </c>
      <c r="AL3171">
        <v>0</v>
      </c>
      <c r="AN3171" s="20">
        <v>45846</v>
      </c>
    </row>
    <row r="3172" spans="1:40" x14ac:dyDescent="0.25">
      <c r="A3172">
        <v>9266177</v>
      </c>
      <c r="B3172" t="s">
        <v>4090</v>
      </c>
      <c r="C3172" t="s">
        <v>70</v>
      </c>
      <c r="D3172" t="s">
        <v>58</v>
      </c>
      <c r="G3172" s="20">
        <v>43548</v>
      </c>
      <c r="H3172" t="s">
        <v>58</v>
      </c>
      <c r="I3172">
        <v>-9</v>
      </c>
      <c r="J3172" t="s">
        <v>1087</v>
      </c>
      <c r="L3172" t="s">
        <v>1083</v>
      </c>
      <c r="M3172">
        <v>8921458</v>
      </c>
      <c r="N3172" t="s">
        <v>92</v>
      </c>
      <c r="O3172" s="20">
        <v>45907</v>
      </c>
      <c r="P3172" t="s">
        <v>1084</v>
      </c>
      <c r="Q3172" s="20">
        <v>45907</v>
      </c>
      <c r="S3172" t="s">
        <v>776</v>
      </c>
      <c r="T3172">
        <v>500</v>
      </c>
      <c r="W3172">
        <v>5</v>
      </c>
      <c r="X3172" t="s">
        <v>1085</v>
      </c>
      <c r="AB3172" t="s">
        <v>1086</v>
      </c>
      <c r="AK3172">
        <v>0</v>
      </c>
      <c r="AL3172">
        <v>0</v>
      </c>
      <c r="AN3172" s="20">
        <v>45907</v>
      </c>
    </row>
    <row r="3173" spans="1:40" x14ac:dyDescent="0.25">
      <c r="A3173">
        <v>9256160</v>
      </c>
      <c r="B3173" t="s">
        <v>742</v>
      </c>
      <c r="C3173" t="s">
        <v>158</v>
      </c>
      <c r="D3173" t="s">
        <v>7</v>
      </c>
      <c r="E3173" t="s">
        <v>7</v>
      </c>
      <c r="G3173" s="20">
        <v>40345</v>
      </c>
      <c r="H3173" t="s">
        <v>482</v>
      </c>
      <c r="I3173">
        <v>-16</v>
      </c>
      <c r="J3173" t="s">
        <v>1087</v>
      </c>
      <c r="L3173" t="s">
        <v>1083</v>
      </c>
      <c r="M3173">
        <v>8921256</v>
      </c>
      <c r="N3173" t="s">
        <v>143</v>
      </c>
      <c r="O3173" s="20">
        <v>45917</v>
      </c>
      <c r="P3173" t="s">
        <v>1084</v>
      </c>
      <c r="Q3173" s="20">
        <v>44444</v>
      </c>
      <c r="S3173" t="s">
        <v>776</v>
      </c>
      <c r="T3173">
        <v>500</v>
      </c>
      <c r="W3173">
        <v>5</v>
      </c>
      <c r="X3173" t="s">
        <v>1085</v>
      </c>
      <c r="AB3173" t="s">
        <v>1086</v>
      </c>
      <c r="AK3173">
        <v>0</v>
      </c>
      <c r="AL3173">
        <v>0</v>
      </c>
      <c r="AN3173" s="20">
        <v>45917</v>
      </c>
    </row>
    <row r="3174" spans="1:40" x14ac:dyDescent="0.25">
      <c r="A3174">
        <v>9260964</v>
      </c>
      <c r="B3174" t="s">
        <v>1443</v>
      </c>
      <c r="C3174" t="s">
        <v>1444</v>
      </c>
      <c r="D3174" t="s">
        <v>7</v>
      </c>
      <c r="E3174" t="s">
        <v>7</v>
      </c>
      <c r="G3174" s="20">
        <v>42358</v>
      </c>
      <c r="H3174" t="s">
        <v>60</v>
      </c>
      <c r="I3174">
        <v>-11</v>
      </c>
      <c r="J3174" t="s">
        <v>1087</v>
      </c>
      <c r="L3174" t="s">
        <v>1083</v>
      </c>
      <c r="M3174">
        <v>8920503</v>
      </c>
      <c r="N3174" t="s">
        <v>177</v>
      </c>
      <c r="O3174" s="20">
        <v>45912</v>
      </c>
      <c r="P3174" t="s">
        <v>1084</v>
      </c>
      <c r="Q3174" s="20">
        <v>45190</v>
      </c>
      <c r="S3174" t="s">
        <v>776</v>
      </c>
      <c r="T3174">
        <v>500</v>
      </c>
      <c r="W3174">
        <v>5</v>
      </c>
      <c r="X3174" t="s">
        <v>1085</v>
      </c>
      <c r="AB3174" t="s">
        <v>1086</v>
      </c>
      <c r="AK3174">
        <v>0</v>
      </c>
      <c r="AL3174">
        <v>0</v>
      </c>
      <c r="AN3174" s="20">
        <v>45912</v>
      </c>
    </row>
    <row r="3175" spans="1:40" x14ac:dyDescent="0.25">
      <c r="A3175">
        <v>9259624</v>
      </c>
      <c r="B3175" t="s">
        <v>4322</v>
      </c>
      <c r="C3175" t="s">
        <v>4323</v>
      </c>
      <c r="D3175" t="s">
        <v>58</v>
      </c>
      <c r="G3175" s="20">
        <v>41375</v>
      </c>
      <c r="H3175" t="s">
        <v>443</v>
      </c>
      <c r="I3175">
        <v>-13</v>
      </c>
      <c r="J3175" t="s">
        <v>1087</v>
      </c>
      <c r="L3175" t="s">
        <v>1083</v>
      </c>
      <c r="M3175">
        <v>8921458</v>
      </c>
      <c r="N3175" t="s">
        <v>92</v>
      </c>
      <c r="O3175" s="20">
        <v>45990</v>
      </c>
      <c r="P3175" t="s">
        <v>1084</v>
      </c>
      <c r="Q3175" s="20">
        <v>44879</v>
      </c>
      <c r="R3175" s="20">
        <v>45988</v>
      </c>
      <c r="S3175" t="s">
        <v>300</v>
      </c>
      <c r="T3175">
        <v>500</v>
      </c>
      <c r="W3175">
        <v>5</v>
      </c>
      <c r="X3175" t="s">
        <v>1085</v>
      </c>
      <c r="AB3175" t="s">
        <v>1086</v>
      </c>
      <c r="AK3175">
        <v>0</v>
      </c>
      <c r="AL3175">
        <v>0</v>
      </c>
      <c r="AN3175" s="20">
        <v>45990</v>
      </c>
    </row>
    <row r="3176" spans="1:40" x14ac:dyDescent="0.25">
      <c r="A3176">
        <v>9265642</v>
      </c>
      <c r="B3176" t="s">
        <v>4091</v>
      </c>
      <c r="C3176" t="s">
        <v>1048</v>
      </c>
      <c r="D3176" t="s">
        <v>7</v>
      </c>
      <c r="G3176" s="20">
        <v>42109</v>
      </c>
      <c r="H3176" t="s">
        <v>60</v>
      </c>
      <c r="I3176">
        <v>-11</v>
      </c>
      <c r="J3176" t="s">
        <v>1082</v>
      </c>
      <c r="L3176" t="s">
        <v>1083</v>
      </c>
      <c r="M3176">
        <v>8920309</v>
      </c>
      <c r="N3176" t="s">
        <v>195</v>
      </c>
      <c r="O3176" s="20">
        <v>45977</v>
      </c>
      <c r="P3176" t="s">
        <v>1084</v>
      </c>
      <c r="Q3176" s="20">
        <v>45846</v>
      </c>
      <c r="S3176" t="s">
        <v>776</v>
      </c>
      <c r="T3176">
        <v>500</v>
      </c>
      <c r="W3176">
        <v>5</v>
      </c>
      <c r="X3176" t="s">
        <v>1085</v>
      </c>
      <c r="AB3176" t="s">
        <v>1086</v>
      </c>
      <c r="AK3176">
        <v>0</v>
      </c>
      <c r="AL3176">
        <v>0</v>
      </c>
      <c r="AN3176" s="20">
        <v>45846</v>
      </c>
    </row>
    <row r="3177" spans="1:40" x14ac:dyDescent="0.25">
      <c r="A3177">
        <v>9266212</v>
      </c>
      <c r="B3177" t="s">
        <v>743</v>
      </c>
      <c r="C3177" t="s">
        <v>830</v>
      </c>
      <c r="D3177" t="s">
        <v>58</v>
      </c>
      <c r="G3177" s="20">
        <v>43431</v>
      </c>
      <c r="H3177" t="s">
        <v>58</v>
      </c>
      <c r="I3177">
        <v>-9</v>
      </c>
      <c r="J3177" t="s">
        <v>1082</v>
      </c>
      <c r="L3177" t="s">
        <v>1083</v>
      </c>
      <c r="M3177">
        <v>8920018</v>
      </c>
      <c r="N3177" t="s">
        <v>259</v>
      </c>
      <c r="O3177" s="20">
        <v>45908</v>
      </c>
      <c r="P3177" t="s">
        <v>1084</v>
      </c>
      <c r="Q3177" s="20">
        <v>45908</v>
      </c>
      <c r="S3177" t="s">
        <v>776</v>
      </c>
      <c r="T3177">
        <v>500</v>
      </c>
      <c r="W3177">
        <v>5</v>
      </c>
      <c r="X3177" t="s">
        <v>1085</v>
      </c>
      <c r="AB3177" t="s">
        <v>1086</v>
      </c>
      <c r="AK3177">
        <v>1</v>
      </c>
      <c r="AL3177">
        <v>1</v>
      </c>
    </row>
    <row r="3178" spans="1:40" x14ac:dyDescent="0.25">
      <c r="A3178">
        <v>9261159</v>
      </c>
      <c r="B3178" t="s">
        <v>743</v>
      </c>
      <c r="C3178" t="s">
        <v>291</v>
      </c>
      <c r="D3178" t="s">
        <v>58</v>
      </c>
      <c r="E3178" t="s">
        <v>58</v>
      </c>
      <c r="G3178" s="20">
        <v>42486</v>
      </c>
      <c r="H3178" t="s">
        <v>1465</v>
      </c>
      <c r="I3178">
        <v>-10</v>
      </c>
      <c r="J3178" t="s">
        <v>1087</v>
      </c>
      <c r="L3178" t="s">
        <v>1083</v>
      </c>
      <c r="M3178">
        <v>8920151</v>
      </c>
      <c r="N3178" t="s">
        <v>606</v>
      </c>
      <c r="O3178" s="20">
        <v>45925</v>
      </c>
      <c r="P3178" t="s">
        <v>1084</v>
      </c>
      <c r="Q3178" s="20">
        <v>45199</v>
      </c>
      <c r="S3178" t="s">
        <v>776</v>
      </c>
      <c r="T3178">
        <v>500</v>
      </c>
      <c r="W3178">
        <v>5</v>
      </c>
      <c r="X3178" t="s">
        <v>1085</v>
      </c>
      <c r="AB3178" t="s">
        <v>1086</v>
      </c>
      <c r="AK3178">
        <v>0</v>
      </c>
      <c r="AL3178">
        <v>0</v>
      </c>
      <c r="AN3178" s="20">
        <v>45925</v>
      </c>
    </row>
    <row r="3179" spans="1:40" x14ac:dyDescent="0.25">
      <c r="A3179">
        <v>9266213</v>
      </c>
      <c r="B3179" t="s">
        <v>743</v>
      </c>
      <c r="C3179" t="s">
        <v>187</v>
      </c>
      <c r="D3179" t="s">
        <v>58</v>
      </c>
      <c r="G3179" s="20">
        <v>42735</v>
      </c>
      <c r="H3179" t="s">
        <v>1465</v>
      </c>
      <c r="I3179">
        <v>-10</v>
      </c>
      <c r="J3179" t="s">
        <v>1082</v>
      </c>
      <c r="L3179" t="s">
        <v>1083</v>
      </c>
      <c r="M3179">
        <v>8920018</v>
      </c>
      <c r="N3179" t="s">
        <v>259</v>
      </c>
      <c r="O3179" s="20">
        <v>45908</v>
      </c>
      <c r="P3179" t="s">
        <v>1084</v>
      </c>
      <c r="Q3179" s="20">
        <v>45908</v>
      </c>
      <c r="S3179" t="s">
        <v>776</v>
      </c>
      <c r="T3179">
        <v>500</v>
      </c>
      <c r="W3179">
        <v>5</v>
      </c>
      <c r="X3179" t="s">
        <v>1085</v>
      </c>
      <c r="AB3179" t="s">
        <v>1086</v>
      </c>
      <c r="AK3179">
        <v>1</v>
      </c>
      <c r="AL3179">
        <v>1</v>
      </c>
    </row>
    <row r="3180" spans="1:40" x14ac:dyDescent="0.25">
      <c r="A3180">
        <v>9252077</v>
      </c>
      <c r="B3180" t="s">
        <v>326</v>
      </c>
      <c r="C3180" t="s">
        <v>292</v>
      </c>
      <c r="D3180" t="s">
        <v>7</v>
      </c>
      <c r="E3180" t="s">
        <v>7</v>
      </c>
      <c r="G3180" s="20">
        <v>40188</v>
      </c>
      <c r="H3180" t="s">
        <v>482</v>
      </c>
      <c r="I3180">
        <v>-16</v>
      </c>
      <c r="J3180" t="s">
        <v>1087</v>
      </c>
      <c r="L3180" t="s">
        <v>1083</v>
      </c>
      <c r="M3180">
        <v>8920646</v>
      </c>
      <c r="N3180" t="s">
        <v>175</v>
      </c>
      <c r="O3180" s="20">
        <v>45904</v>
      </c>
      <c r="P3180" t="s">
        <v>1084</v>
      </c>
      <c r="Q3180" s="20">
        <v>43090</v>
      </c>
      <c r="S3180" t="s">
        <v>776</v>
      </c>
      <c r="T3180">
        <v>1725</v>
      </c>
      <c r="W3180">
        <v>17</v>
      </c>
      <c r="X3180" t="s">
        <v>1085</v>
      </c>
      <c r="AB3180" t="s">
        <v>1086</v>
      </c>
      <c r="AK3180">
        <v>0</v>
      </c>
      <c r="AL3180">
        <v>0</v>
      </c>
      <c r="AN3180" s="20">
        <v>45904</v>
      </c>
    </row>
    <row r="3181" spans="1:40" x14ac:dyDescent="0.25">
      <c r="A3181">
        <v>9264886</v>
      </c>
      <c r="B3181" t="s">
        <v>2508</v>
      </c>
      <c r="C3181" t="s">
        <v>61</v>
      </c>
      <c r="D3181" t="s">
        <v>7</v>
      </c>
      <c r="E3181" t="s">
        <v>58</v>
      </c>
      <c r="G3181" s="20">
        <v>41649</v>
      </c>
      <c r="H3181" t="s">
        <v>412</v>
      </c>
      <c r="I3181">
        <v>-12</v>
      </c>
      <c r="J3181" t="s">
        <v>1087</v>
      </c>
      <c r="L3181" t="s">
        <v>1083</v>
      </c>
      <c r="M3181">
        <v>8920075</v>
      </c>
      <c r="N3181" t="s">
        <v>57</v>
      </c>
      <c r="O3181" s="20">
        <v>45918</v>
      </c>
      <c r="P3181" t="s">
        <v>1084</v>
      </c>
      <c r="Q3181" s="20">
        <v>45597</v>
      </c>
      <c r="S3181" t="s">
        <v>776</v>
      </c>
      <c r="T3181">
        <v>500</v>
      </c>
      <c r="W3181">
        <v>5</v>
      </c>
      <c r="X3181" t="s">
        <v>1085</v>
      </c>
      <c r="AB3181" t="s">
        <v>1086</v>
      </c>
      <c r="AK3181">
        <v>0</v>
      </c>
      <c r="AL3181">
        <v>0</v>
      </c>
      <c r="AN3181" s="20">
        <v>45918</v>
      </c>
    </row>
    <row r="3182" spans="1:40" x14ac:dyDescent="0.25">
      <c r="A3182">
        <v>9267293</v>
      </c>
      <c r="B3182" t="s">
        <v>4092</v>
      </c>
      <c r="C3182" t="s">
        <v>116</v>
      </c>
      <c r="D3182" t="s">
        <v>58</v>
      </c>
      <c r="G3182" s="20">
        <v>44225</v>
      </c>
      <c r="H3182" t="s">
        <v>58</v>
      </c>
      <c r="I3182">
        <v>-9</v>
      </c>
      <c r="J3182" t="s">
        <v>1087</v>
      </c>
      <c r="L3182" t="s">
        <v>1083</v>
      </c>
      <c r="M3182">
        <v>8920049</v>
      </c>
      <c r="N3182" t="s">
        <v>235</v>
      </c>
      <c r="O3182" s="20">
        <v>45952</v>
      </c>
      <c r="P3182" t="s">
        <v>1084</v>
      </c>
      <c r="Q3182" s="20">
        <v>45952</v>
      </c>
      <c r="S3182" t="s">
        <v>776</v>
      </c>
      <c r="T3182">
        <v>500</v>
      </c>
      <c r="W3182">
        <v>5</v>
      </c>
      <c r="X3182" t="s">
        <v>1085</v>
      </c>
      <c r="AB3182" t="s">
        <v>1086</v>
      </c>
      <c r="AK3182">
        <v>0</v>
      </c>
      <c r="AL3182">
        <v>0</v>
      </c>
      <c r="AN3182" s="20">
        <v>45952</v>
      </c>
    </row>
    <row r="3183" spans="1:40" x14ac:dyDescent="0.25">
      <c r="A3183">
        <v>9258948</v>
      </c>
      <c r="B3183" t="s">
        <v>1040</v>
      </c>
      <c r="C3183" t="s">
        <v>168</v>
      </c>
      <c r="D3183" t="s">
        <v>58</v>
      </c>
      <c r="E3183" t="s">
        <v>58</v>
      </c>
      <c r="G3183" s="20">
        <v>41420</v>
      </c>
      <c r="H3183" t="s">
        <v>443</v>
      </c>
      <c r="I3183">
        <v>-13</v>
      </c>
      <c r="J3183" t="s">
        <v>1087</v>
      </c>
      <c r="L3183" t="s">
        <v>1083</v>
      </c>
      <c r="M3183">
        <v>8920646</v>
      </c>
      <c r="N3183" t="s">
        <v>175</v>
      </c>
      <c r="O3183" s="20">
        <v>45875</v>
      </c>
      <c r="P3183" t="s">
        <v>1084</v>
      </c>
      <c r="Q3183" s="20">
        <v>44828</v>
      </c>
      <c r="S3183" t="s">
        <v>776</v>
      </c>
      <c r="T3183">
        <v>500</v>
      </c>
      <c r="W3183">
        <v>5</v>
      </c>
      <c r="X3183" t="s">
        <v>1085</v>
      </c>
      <c r="AB3183" t="s">
        <v>1086</v>
      </c>
      <c r="AK3183">
        <v>1</v>
      </c>
      <c r="AL3183">
        <v>0</v>
      </c>
      <c r="AN3183" s="20">
        <v>45875</v>
      </c>
    </row>
    <row r="3184" spans="1:40" x14ac:dyDescent="0.25">
      <c r="A3184">
        <v>9266983</v>
      </c>
      <c r="B3184" t="s">
        <v>4093</v>
      </c>
      <c r="C3184" t="s">
        <v>111</v>
      </c>
      <c r="D3184" t="s">
        <v>58</v>
      </c>
      <c r="G3184" s="20">
        <v>44382</v>
      </c>
      <c r="H3184" t="s">
        <v>58</v>
      </c>
      <c r="I3184">
        <v>-9</v>
      </c>
      <c r="J3184" t="s">
        <v>1082</v>
      </c>
      <c r="L3184" t="s">
        <v>1083</v>
      </c>
      <c r="M3184">
        <v>8921458</v>
      </c>
      <c r="N3184" t="s">
        <v>92</v>
      </c>
      <c r="O3184" s="20">
        <v>45933</v>
      </c>
      <c r="P3184" t="s">
        <v>1084</v>
      </c>
      <c r="Q3184" s="20">
        <v>45933</v>
      </c>
      <c r="S3184" t="s">
        <v>776</v>
      </c>
      <c r="T3184">
        <v>500</v>
      </c>
      <c r="W3184">
        <v>5</v>
      </c>
      <c r="X3184" t="s">
        <v>1085</v>
      </c>
      <c r="AB3184" t="s">
        <v>1086</v>
      </c>
      <c r="AK3184">
        <v>0</v>
      </c>
      <c r="AL3184">
        <v>0</v>
      </c>
      <c r="AN3184" s="20">
        <v>45933</v>
      </c>
    </row>
    <row r="3185" spans="1:40" x14ac:dyDescent="0.25">
      <c r="A3185">
        <v>9266982</v>
      </c>
      <c r="B3185" t="s">
        <v>4093</v>
      </c>
      <c r="C3185" t="s">
        <v>283</v>
      </c>
      <c r="D3185" t="s">
        <v>58</v>
      </c>
      <c r="G3185" s="20">
        <v>42278</v>
      </c>
      <c r="H3185" t="s">
        <v>60</v>
      </c>
      <c r="I3185">
        <v>-11</v>
      </c>
      <c r="J3185" t="s">
        <v>1087</v>
      </c>
      <c r="L3185" t="s">
        <v>1083</v>
      </c>
      <c r="M3185">
        <v>8921458</v>
      </c>
      <c r="N3185" t="s">
        <v>92</v>
      </c>
      <c r="O3185" s="20">
        <v>45933</v>
      </c>
      <c r="P3185" t="s">
        <v>1084</v>
      </c>
      <c r="Q3185" s="20">
        <v>45933</v>
      </c>
      <c r="S3185" t="s">
        <v>776</v>
      </c>
      <c r="T3185">
        <v>500</v>
      </c>
      <c r="W3185">
        <v>5</v>
      </c>
      <c r="X3185" t="s">
        <v>1085</v>
      </c>
      <c r="AB3185" t="s">
        <v>1086</v>
      </c>
      <c r="AK3185">
        <v>0</v>
      </c>
      <c r="AL3185">
        <v>0</v>
      </c>
      <c r="AN3185" s="20">
        <v>45933</v>
      </c>
    </row>
    <row r="3186" spans="1:40" x14ac:dyDescent="0.25">
      <c r="A3186">
        <v>9256857</v>
      </c>
      <c r="B3186" t="s">
        <v>744</v>
      </c>
      <c r="C3186" t="s">
        <v>441</v>
      </c>
      <c r="D3186" t="s">
        <v>7</v>
      </c>
      <c r="E3186" t="s">
        <v>7</v>
      </c>
      <c r="G3186" s="20">
        <v>40796</v>
      </c>
      <c r="H3186" t="s">
        <v>468</v>
      </c>
      <c r="I3186">
        <v>-15</v>
      </c>
      <c r="J3186" t="s">
        <v>1087</v>
      </c>
      <c r="L3186" t="s">
        <v>1083</v>
      </c>
      <c r="M3186">
        <v>8920503</v>
      </c>
      <c r="N3186" t="s">
        <v>177</v>
      </c>
      <c r="O3186" s="20">
        <v>45911</v>
      </c>
      <c r="P3186" t="s">
        <v>1084</v>
      </c>
      <c r="Q3186" s="20">
        <v>44475</v>
      </c>
      <c r="R3186" s="20">
        <v>45902</v>
      </c>
      <c r="S3186" t="s">
        <v>300</v>
      </c>
      <c r="T3186">
        <v>512</v>
      </c>
      <c r="W3186">
        <v>5</v>
      </c>
      <c r="X3186" t="s">
        <v>1085</v>
      </c>
      <c r="AB3186" t="s">
        <v>1089</v>
      </c>
      <c r="AK3186">
        <v>1</v>
      </c>
      <c r="AL3186">
        <v>1</v>
      </c>
      <c r="AN3186" s="20">
        <v>45911</v>
      </c>
    </row>
    <row r="3187" spans="1:40" x14ac:dyDescent="0.25">
      <c r="A3187">
        <v>9266797</v>
      </c>
      <c r="B3187" t="s">
        <v>4094</v>
      </c>
      <c r="C3187" t="s">
        <v>1727</v>
      </c>
      <c r="D3187" t="s">
        <v>58</v>
      </c>
      <c r="G3187" s="20">
        <v>42716</v>
      </c>
      <c r="H3187" t="s">
        <v>1465</v>
      </c>
      <c r="I3187">
        <v>-10</v>
      </c>
      <c r="J3187" t="s">
        <v>1082</v>
      </c>
      <c r="L3187" t="s">
        <v>1083</v>
      </c>
      <c r="M3187">
        <v>8921190</v>
      </c>
      <c r="N3187" t="s">
        <v>149</v>
      </c>
      <c r="O3187" s="20">
        <v>45925</v>
      </c>
      <c r="P3187" t="s">
        <v>1084</v>
      </c>
      <c r="Q3187" s="20">
        <v>45925</v>
      </c>
      <c r="S3187" t="s">
        <v>776</v>
      </c>
      <c r="T3187">
        <v>500</v>
      </c>
      <c r="W3187">
        <v>5</v>
      </c>
      <c r="X3187" t="s">
        <v>1085</v>
      </c>
      <c r="AB3187" t="s">
        <v>1086</v>
      </c>
      <c r="AK3187">
        <v>0</v>
      </c>
      <c r="AL3187">
        <v>0</v>
      </c>
      <c r="AN3187" s="20">
        <v>45925</v>
      </c>
    </row>
    <row r="3188" spans="1:40" x14ac:dyDescent="0.25">
      <c r="A3188">
        <v>9262540</v>
      </c>
      <c r="B3188" t="s">
        <v>2509</v>
      </c>
      <c r="C3188" t="s">
        <v>655</v>
      </c>
      <c r="D3188" t="s">
        <v>58</v>
      </c>
      <c r="E3188" t="s">
        <v>7</v>
      </c>
      <c r="G3188" s="20">
        <v>42669</v>
      </c>
      <c r="H3188" t="s">
        <v>1465</v>
      </c>
      <c r="I3188">
        <v>-10</v>
      </c>
      <c r="J3188" t="s">
        <v>1087</v>
      </c>
      <c r="L3188" t="s">
        <v>1083</v>
      </c>
      <c r="M3188">
        <v>8920309</v>
      </c>
      <c r="N3188" t="s">
        <v>195</v>
      </c>
      <c r="O3188" s="20">
        <v>45845</v>
      </c>
      <c r="P3188" t="s">
        <v>1084</v>
      </c>
      <c r="Q3188" s="20">
        <v>45531</v>
      </c>
      <c r="S3188" t="s">
        <v>776</v>
      </c>
      <c r="T3188">
        <v>500</v>
      </c>
      <c r="W3188">
        <v>5</v>
      </c>
      <c r="X3188" t="s">
        <v>1085</v>
      </c>
      <c r="AB3188" t="s">
        <v>1086</v>
      </c>
      <c r="AK3188">
        <v>0</v>
      </c>
      <c r="AL3188">
        <v>0</v>
      </c>
      <c r="AN3188" s="20">
        <v>45845</v>
      </c>
    </row>
    <row r="3189" spans="1:40" x14ac:dyDescent="0.25">
      <c r="A3189">
        <v>9266773</v>
      </c>
      <c r="B3189" t="s">
        <v>4095</v>
      </c>
      <c r="C3189" t="s">
        <v>4096</v>
      </c>
      <c r="D3189" t="s">
        <v>58</v>
      </c>
      <c r="G3189" s="20">
        <v>41032</v>
      </c>
      <c r="H3189" t="s">
        <v>458</v>
      </c>
      <c r="I3189">
        <v>-14</v>
      </c>
      <c r="J3189" t="s">
        <v>1087</v>
      </c>
      <c r="L3189" t="s">
        <v>1083</v>
      </c>
      <c r="M3189">
        <v>8920075</v>
      </c>
      <c r="N3189" t="s">
        <v>57</v>
      </c>
      <c r="O3189" s="20">
        <v>45925</v>
      </c>
      <c r="P3189" t="s">
        <v>1084</v>
      </c>
      <c r="Q3189" s="20">
        <v>45925</v>
      </c>
      <c r="S3189" t="s">
        <v>776</v>
      </c>
      <c r="T3189">
        <v>500</v>
      </c>
      <c r="W3189">
        <v>5</v>
      </c>
      <c r="X3189" t="s">
        <v>1085</v>
      </c>
      <c r="AB3189" t="s">
        <v>1086</v>
      </c>
      <c r="AK3189">
        <v>0</v>
      </c>
      <c r="AL3189">
        <v>0</v>
      </c>
      <c r="AN3189" s="20">
        <v>45925</v>
      </c>
    </row>
    <row r="3190" spans="1:40" x14ac:dyDescent="0.25">
      <c r="A3190">
        <v>9266780</v>
      </c>
      <c r="B3190" t="s">
        <v>4097</v>
      </c>
      <c r="C3190" t="s">
        <v>461</v>
      </c>
      <c r="D3190" t="s">
        <v>58</v>
      </c>
      <c r="G3190" s="20">
        <v>43071</v>
      </c>
      <c r="H3190" t="s">
        <v>58</v>
      </c>
      <c r="I3190">
        <v>-9</v>
      </c>
      <c r="J3190" t="s">
        <v>1082</v>
      </c>
      <c r="L3190" t="s">
        <v>1083</v>
      </c>
      <c r="M3190">
        <v>8921190</v>
      </c>
      <c r="N3190" t="s">
        <v>149</v>
      </c>
      <c r="O3190" s="20">
        <v>45925</v>
      </c>
      <c r="P3190" t="s">
        <v>1084</v>
      </c>
      <c r="Q3190" s="20">
        <v>45925</v>
      </c>
      <c r="S3190" t="s">
        <v>776</v>
      </c>
      <c r="T3190">
        <v>500</v>
      </c>
      <c r="W3190">
        <v>5</v>
      </c>
      <c r="X3190" t="s">
        <v>1085</v>
      </c>
      <c r="AB3190" t="s">
        <v>1086</v>
      </c>
      <c r="AK3190">
        <v>0</v>
      </c>
      <c r="AL3190">
        <v>0</v>
      </c>
      <c r="AN3190" s="20">
        <v>45925</v>
      </c>
    </row>
    <row r="3191" spans="1:40" x14ac:dyDescent="0.25">
      <c r="A3191">
        <v>9264386</v>
      </c>
      <c r="B3191" t="s">
        <v>2510</v>
      </c>
      <c r="C3191" t="s">
        <v>101</v>
      </c>
      <c r="D3191" t="s">
        <v>58</v>
      </c>
      <c r="E3191" t="s">
        <v>58</v>
      </c>
      <c r="G3191" s="20">
        <v>41816</v>
      </c>
      <c r="H3191" t="s">
        <v>412</v>
      </c>
      <c r="I3191">
        <v>-12</v>
      </c>
      <c r="J3191" t="s">
        <v>1087</v>
      </c>
      <c r="L3191" t="s">
        <v>1083</v>
      </c>
      <c r="M3191">
        <v>8920505</v>
      </c>
      <c r="N3191" t="s">
        <v>2715</v>
      </c>
      <c r="O3191" s="20">
        <v>45870</v>
      </c>
      <c r="P3191" t="s">
        <v>1084</v>
      </c>
      <c r="Q3191" s="20">
        <v>45575</v>
      </c>
      <c r="S3191" t="s">
        <v>776</v>
      </c>
      <c r="T3191">
        <v>500</v>
      </c>
      <c r="W3191">
        <v>5</v>
      </c>
      <c r="X3191" t="s">
        <v>1085</v>
      </c>
      <c r="AB3191" t="s">
        <v>1086</v>
      </c>
      <c r="AK3191">
        <v>0</v>
      </c>
      <c r="AL3191">
        <v>0</v>
      </c>
    </row>
    <row r="3192" spans="1:40" x14ac:dyDescent="0.25">
      <c r="A3192">
        <v>9263377</v>
      </c>
      <c r="B3192" t="s">
        <v>2511</v>
      </c>
      <c r="C3192" t="s">
        <v>78</v>
      </c>
      <c r="D3192" t="s">
        <v>7</v>
      </c>
      <c r="E3192" t="s">
        <v>7</v>
      </c>
      <c r="G3192" s="20">
        <v>42193</v>
      </c>
      <c r="H3192" t="s">
        <v>60</v>
      </c>
      <c r="I3192">
        <v>-11</v>
      </c>
      <c r="J3192" t="s">
        <v>1087</v>
      </c>
      <c r="L3192" t="s">
        <v>1083</v>
      </c>
      <c r="M3192">
        <v>8920049</v>
      </c>
      <c r="N3192" t="s">
        <v>235</v>
      </c>
      <c r="O3192" s="20">
        <v>45950</v>
      </c>
      <c r="P3192" t="s">
        <v>1084</v>
      </c>
      <c r="Q3192" s="20">
        <v>45547</v>
      </c>
      <c r="S3192" t="s">
        <v>776</v>
      </c>
      <c r="T3192">
        <v>500</v>
      </c>
      <c r="W3192">
        <v>5</v>
      </c>
      <c r="X3192" t="s">
        <v>1085</v>
      </c>
      <c r="AB3192" t="s">
        <v>1086</v>
      </c>
      <c r="AK3192">
        <v>0</v>
      </c>
      <c r="AL3192">
        <v>0</v>
      </c>
      <c r="AN3192" s="20">
        <v>45950</v>
      </c>
    </row>
    <row r="3193" spans="1:40" x14ac:dyDescent="0.25">
      <c r="A3193">
        <v>9260867</v>
      </c>
      <c r="B3193" t="s">
        <v>1133</v>
      </c>
      <c r="C3193" t="s">
        <v>91</v>
      </c>
      <c r="D3193" t="s">
        <v>7</v>
      </c>
      <c r="E3193" t="s">
        <v>58</v>
      </c>
      <c r="G3193" s="20">
        <v>42120</v>
      </c>
      <c r="H3193" t="s">
        <v>60</v>
      </c>
      <c r="I3193">
        <v>-11</v>
      </c>
      <c r="J3193" t="s">
        <v>1087</v>
      </c>
      <c r="L3193" t="s">
        <v>1083</v>
      </c>
      <c r="M3193">
        <v>8920389</v>
      </c>
      <c r="N3193" t="s">
        <v>184</v>
      </c>
      <c r="O3193" s="20">
        <v>45919</v>
      </c>
      <c r="P3193" t="s">
        <v>1084</v>
      </c>
      <c r="Q3193" s="20">
        <v>45187</v>
      </c>
      <c r="S3193" t="s">
        <v>776</v>
      </c>
      <c r="T3193">
        <v>500</v>
      </c>
      <c r="W3193">
        <v>5</v>
      </c>
      <c r="X3193" t="s">
        <v>1085</v>
      </c>
      <c r="AB3193" t="s">
        <v>1086</v>
      </c>
      <c r="AK3193">
        <v>1</v>
      </c>
      <c r="AL3193">
        <v>1</v>
      </c>
      <c r="AN3193" s="20">
        <v>45919</v>
      </c>
    </row>
    <row r="3194" spans="1:40" x14ac:dyDescent="0.25">
      <c r="A3194">
        <v>9261932</v>
      </c>
      <c r="B3194" t="s">
        <v>1650</v>
      </c>
      <c r="C3194" t="s">
        <v>158</v>
      </c>
      <c r="D3194" t="s">
        <v>7</v>
      </c>
      <c r="E3194" t="s">
        <v>7</v>
      </c>
      <c r="G3194" s="20">
        <v>42205</v>
      </c>
      <c r="H3194" t="s">
        <v>60</v>
      </c>
      <c r="I3194">
        <v>-11</v>
      </c>
      <c r="J3194" t="s">
        <v>1087</v>
      </c>
      <c r="L3194" t="s">
        <v>1083</v>
      </c>
      <c r="M3194">
        <v>8920309</v>
      </c>
      <c r="N3194" t="s">
        <v>195</v>
      </c>
      <c r="O3194" s="20">
        <v>45845</v>
      </c>
      <c r="P3194" t="s">
        <v>1084</v>
      </c>
      <c r="Q3194" s="20">
        <v>45288</v>
      </c>
      <c r="S3194" t="s">
        <v>776</v>
      </c>
      <c r="T3194">
        <v>500</v>
      </c>
      <c r="W3194">
        <v>5</v>
      </c>
      <c r="X3194" t="s">
        <v>1085</v>
      </c>
      <c r="AB3194" t="s">
        <v>1086</v>
      </c>
      <c r="AK3194">
        <v>0</v>
      </c>
      <c r="AL3194">
        <v>0</v>
      </c>
      <c r="AN3194" s="20">
        <v>45845</v>
      </c>
    </row>
    <row r="3195" spans="1:40" x14ac:dyDescent="0.25">
      <c r="A3195">
        <v>9263762</v>
      </c>
      <c r="B3195" t="s">
        <v>2512</v>
      </c>
      <c r="C3195" t="s">
        <v>2513</v>
      </c>
      <c r="D3195" t="s">
        <v>7</v>
      </c>
      <c r="E3195" t="s">
        <v>58</v>
      </c>
      <c r="G3195" s="20">
        <v>42591</v>
      </c>
      <c r="H3195" t="s">
        <v>1465</v>
      </c>
      <c r="I3195">
        <v>-10</v>
      </c>
      <c r="J3195" t="s">
        <v>1087</v>
      </c>
      <c r="L3195" t="s">
        <v>1083</v>
      </c>
      <c r="M3195">
        <v>8920063</v>
      </c>
      <c r="N3195" t="s">
        <v>232</v>
      </c>
      <c r="O3195" s="20">
        <v>45933</v>
      </c>
      <c r="P3195" t="s">
        <v>1084</v>
      </c>
      <c r="Q3195" s="20">
        <v>45555</v>
      </c>
      <c r="S3195" t="s">
        <v>776</v>
      </c>
      <c r="T3195">
        <v>500</v>
      </c>
      <c r="W3195">
        <v>5</v>
      </c>
      <c r="X3195" t="s">
        <v>1085</v>
      </c>
      <c r="AB3195" t="s">
        <v>1086</v>
      </c>
      <c r="AK3195">
        <v>0</v>
      </c>
      <c r="AL3195">
        <v>0</v>
      </c>
      <c r="AN3195" s="20">
        <v>45897</v>
      </c>
    </row>
    <row r="3196" spans="1:40" x14ac:dyDescent="0.25">
      <c r="A3196">
        <v>9265536</v>
      </c>
      <c r="B3196" t="s">
        <v>4098</v>
      </c>
      <c r="C3196" t="s">
        <v>1476</v>
      </c>
      <c r="D3196" t="s">
        <v>58</v>
      </c>
      <c r="E3196" t="s">
        <v>58</v>
      </c>
      <c r="G3196" s="20">
        <v>42212</v>
      </c>
      <c r="H3196" t="s">
        <v>60</v>
      </c>
      <c r="I3196">
        <v>-11</v>
      </c>
      <c r="J3196" t="s">
        <v>1082</v>
      </c>
      <c r="L3196" t="s">
        <v>1083</v>
      </c>
      <c r="M3196">
        <v>8920140</v>
      </c>
      <c r="N3196" t="s">
        <v>511</v>
      </c>
      <c r="O3196" s="20">
        <v>45923</v>
      </c>
      <c r="P3196" t="s">
        <v>1084</v>
      </c>
      <c r="Q3196" s="20">
        <v>45828</v>
      </c>
      <c r="S3196" t="s">
        <v>776</v>
      </c>
      <c r="T3196">
        <v>500</v>
      </c>
      <c r="W3196">
        <v>5</v>
      </c>
      <c r="X3196" t="s">
        <v>1085</v>
      </c>
      <c r="AB3196" t="s">
        <v>1086</v>
      </c>
      <c r="AK3196">
        <v>1</v>
      </c>
      <c r="AL3196">
        <v>0</v>
      </c>
      <c r="AN3196" s="20">
        <v>45923</v>
      </c>
    </row>
    <row r="3197" spans="1:40" x14ac:dyDescent="0.25">
      <c r="A3197">
        <v>9256227</v>
      </c>
      <c r="B3197" t="s">
        <v>745</v>
      </c>
      <c r="C3197" t="s">
        <v>82</v>
      </c>
      <c r="D3197" t="s">
        <v>58</v>
      </c>
      <c r="E3197" t="s">
        <v>58</v>
      </c>
      <c r="G3197" s="20">
        <v>40564</v>
      </c>
      <c r="H3197" t="s">
        <v>468</v>
      </c>
      <c r="I3197">
        <v>-15</v>
      </c>
      <c r="J3197" t="s">
        <v>1087</v>
      </c>
      <c r="L3197" t="s">
        <v>1083</v>
      </c>
      <c r="M3197">
        <v>8920111</v>
      </c>
      <c r="N3197" t="s">
        <v>212</v>
      </c>
      <c r="O3197" s="20">
        <v>45910</v>
      </c>
      <c r="P3197" t="s">
        <v>1084</v>
      </c>
      <c r="Q3197" s="20">
        <v>44448</v>
      </c>
      <c r="S3197" t="s">
        <v>776</v>
      </c>
      <c r="T3197">
        <v>500</v>
      </c>
      <c r="W3197">
        <v>5</v>
      </c>
      <c r="X3197" t="s">
        <v>1085</v>
      </c>
      <c r="AB3197" t="s">
        <v>1086</v>
      </c>
      <c r="AK3197">
        <v>0</v>
      </c>
      <c r="AL3197">
        <v>0</v>
      </c>
      <c r="AN3197" s="20">
        <v>45910</v>
      </c>
    </row>
    <row r="3198" spans="1:40" x14ac:dyDescent="0.25">
      <c r="A3198">
        <v>9261663</v>
      </c>
      <c r="B3198" t="s">
        <v>2657</v>
      </c>
      <c r="C3198" t="s">
        <v>147</v>
      </c>
      <c r="D3198" t="s">
        <v>58</v>
      </c>
      <c r="E3198" t="s">
        <v>58</v>
      </c>
      <c r="G3198" s="20">
        <v>40253</v>
      </c>
      <c r="H3198" t="s">
        <v>482</v>
      </c>
      <c r="I3198">
        <v>-16</v>
      </c>
      <c r="J3198" t="s">
        <v>1087</v>
      </c>
      <c r="L3198" t="s">
        <v>1083</v>
      </c>
      <c r="M3198">
        <v>8920505</v>
      </c>
      <c r="N3198" t="s">
        <v>2715</v>
      </c>
      <c r="O3198" s="20">
        <v>45876</v>
      </c>
      <c r="P3198" t="s">
        <v>1084</v>
      </c>
      <c r="Q3198" s="20">
        <v>45228</v>
      </c>
      <c r="S3198" t="s">
        <v>776</v>
      </c>
      <c r="T3198">
        <v>500</v>
      </c>
      <c r="W3198">
        <v>5</v>
      </c>
      <c r="X3198" t="s">
        <v>1085</v>
      </c>
      <c r="AB3198" t="s">
        <v>1086</v>
      </c>
      <c r="AK3198">
        <v>0</v>
      </c>
      <c r="AL3198">
        <v>0</v>
      </c>
    </row>
    <row r="3199" spans="1:40" x14ac:dyDescent="0.25">
      <c r="A3199">
        <v>9253993</v>
      </c>
      <c r="B3199" t="s">
        <v>2658</v>
      </c>
      <c r="C3199" t="s">
        <v>99</v>
      </c>
      <c r="D3199" t="s">
        <v>58</v>
      </c>
      <c r="E3199" t="s">
        <v>58</v>
      </c>
      <c r="G3199" s="20">
        <v>40788</v>
      </c>
      <c r="H3199" t="s">
        <v>468</v>
      </c>
      <c r="I3199">
        <v>-15</v>
      </c>
      <c r="J3199" t="s">
        <v>1087</v>
      </c>
      <c r="L3199" t="s">
        <v>1083</v>
      </c>
      <c r="M3199">
        <v>8921458</v>
      </c>
      <c r="N3199" t="s">
        <v>92</v>
      </c>
      <c r="O3199" s="20">
        <v>45915</v>
      </c>
      <c r="P3199" t="s">
        <v>1084</v>
      </c>
      <c r="Q3199" s="20">
        <v>43711</v>
      </c>
      <c r="S3199" t="s">
        <v>776</v>
      </c>
      <c r="T3199">
        <v>500</v>
      </c>
      <c r="W3199">
        <v>5</v>
      </c>
      <c r="X3199" t="s">
        <v>1085</v>
      </c>
      <c r="AB3199" t="s">
        <v>1086</v>
      </c>
      <c r="AK3199">
        <v>0</v>
      </c>
      <c r="AL3199">
        <v>0</v>
      </c>
      <c r="AN3199" s="20">
        <v>45915</v>
      </c>
    </row>
    <row r="3200" spans="1:40" x14ac:dyDescent="0.25">
      <c r="A3200">
        <v>9266337</v>
      </c>
      <c r="B3200" t="s">
        <v>4099</v>
      </c>
      <c r="C3200" t="s">
        <v>830</v>
      </c>
      <c r="D3200" t="s">
        <v>58</v>
      </c>
      <c r="G3200" s="20">
        <v>41884</v>
      </c>
      <c r="H3200" t="s">
        <v>412</v>
      </c>
      <c r="I3200">
        <v>-12</v>
      </c>
      <c r="J3200" t="s">
        <v>1082</v>
      </c>
      <c r="L3200" t="s">
        <v>1083</v>
      </c>
      <c r="M3200">
        <v>8920063</v>
      </c>
      <c r="N3200" t="s">
        <v>232</v>
      </c>
      <c r="O3200" s="20">
        <v>45911</v>
      </c>
      <c r="P3200" t="s">
        <v>1084</v>
      </c>
      <c r="Q3200" s="20">
        <v>45911</v>
      </c>
      <c r="S3200" t="s">
        <v>776</v>
      </c>
      <c r="T3200">
        <v>500</v>
      </c>
      <c r="W3200">
        <v>5</v>
      </c>
      <c r="X3200" t="s">
        <v>1085</v>
      </c>
      <c r="AB3200" t="s">
        <v>1086</v>
      </c>
      <c r="AK3200">
        <v>1</v>
      </c>
      <c r="AL3200">
        <v>0</v>
      </c>
      <c r="AN3200" s="20">
        <v>45911</v>
      </c>
    </row>
    <row r="3201" spans="1:40" x14ac:dyDescent="0.25">
      <c r="A3201">
        <v>9265834</v>
      </c>
      <c r="B3201" t="s">
        <v>4100</v>
      </c>
      <c r="C3201" t="s">
        <v>78</v>
      </c>
      <c r="D3201" t="s">
        <v>58</v>
      </c>
      <c r="G3201" s="20">
        <v>41670</v>
      </c>
      <c r="H3201" t="s">
        <v>412</v>
      </c>
      <c r="I3201">
        <v>-12</v>
      </c>
      <c r="J3201" t="s">
        <v>1087</v>
      </c>
      <c r="L3201" t="s">
        <v>1083</v>
      </c>
      <c r="M3201">
        <v>8920646</v>
      </c>
      <c r="N3201" t="s">
        <v>175</v>
      </c>
      <c r="O3201" s="20">
        <v>45876</v>
      </c>
      <c r="P3201" t="s">
        <v>1084</v>
      </c>
      <c r="Q3201" s="20">
        <v>45876</v>
      </c>
      <c r="S3201" t="s">
        <v>776</v>
      </c>
      <c r="T3201">
        <v>500</v>
      </c>
      <c r="W3201">
        <v>5</v>
      </c>
      <c r="X3201" t="s">
        <v>1085</v>
      </c>
      <c r="AB3201" t="s">
        <v>1086</v>
      </c>
      <c r="AK3201">
        <v>0</v>
      </c>
      <c r="AL3201">
        <v>0</v>
      </c>
      <c r="AN3201" s="20">
        <v>45876</v>
      </c>
    </row>
    <row r="3202" spans="1:40" x14ac:dyDescent="0.25">
      <c r="A3202">
        <v>9266408</v>
      </c>
      <c r="B3202" t="s">
        <v>4101</v>
      </c>
      <c r="C3202" t="s">
        <v>198</v>
      </c>
      <c r="D3202" t="s">
        <v>58</v>
      </c>
      <c r="G3202" s="20">
        <v>42252</v>
      </c>
      <c r="H3202" t="s">
        <v>60</v>
      </c>
      <c r="I3202">
        <v>-11</v>
      </c>
      <c r="J3202" t="s">
        <v>1087</v>
      </c>
      <c r="L3202" t="s">
        <v>1083</v>
      </c>
      <c r="M3202">
        <v>8920309</v>
      </c>
      <c r="N3202" t="s">
        <v>195</v>
      </c>
      <c r="O3202" s="20">
        <v>45912</v>
      </c>
      <c r="P3202" t="s">
        <v>1084</v>
      </c>
      <c r="Q3202" s="20">
        <v>45912</v>
      </c>
      <c r="S3202" t="s">
        <v>776</v>
      </c>
      <c r="T3202">
        <v>500</v>
      </c>
      <c r="W3202">
        <v>5</v>
      </c>
      <c r="X3202" t="s">
        <v>1085</v>
      </c>
      <c r="AB3202" t="s">
        <v>1086</v>
      </c>
      <c r="AK3202">
        <v>0</v>
      </c>
      <c r="AL3202">
        <v>0</v>
      </c>
      <c r="AN3202" s="20">
        <v>45912</v>
      </c>
    </row>
    <row r="3203" spans="1:40" x14ac:dyDescent="0.25">
      <c r="A3203">
        <v>9266409</v>
      </c>
      <c r="B3203" t="s">
        <v>4101</v>
      </c>
      <c r="C3203" t="s">
        <v>154</v>
      </c>
      <c r="D3203" t="s">
        <v>58</v>
      </c>
      <c r="G3203" s="20">
        <v>42889</v>
      </c>
      <c r="H3203" t="s">
        <v>58</v>
      </c>
      <c r="I3203">
        <v>-9</v>
      </c>
      <c r="J3203" t="s">
        <v>1087</v>
      </c>
      <c r="L3203" t="s">
        <v>1083</v>
      </c>
      <c r="M3203">
        <v>8920309</v>
      </c>
      <c r="N3203" t="s">
        <v>195</v>
      </c>
      <c r="O3203" s="20">
        <v>45912</v>
      </c>
      <c r="P3203" t="s">
        <v>1084</v>
      </c>
      <c r="Q3203" s="20">
        <v>45912</v>
      </c>
      <c r="S3203" t="s">
        <v>776</v>
      </c>
      <c r="T3203">
        <v>500</v>
      </c>
      <c r="W3203">
        <v>5</v>
      </c>
      <c r="X3203" t="s">
        <v>1085</v>
      </c>
      <c r="AB3203" t="s">
        <v>1086</v>
      </c>
      <c r="AK3203">
        <v>0</v>
      </c>
      <c r="AL3203">
        <v>0</v>
      </c>
      <c r="AN3203" s="20">
        <v>45912</v>
      </c>
    </row>
    <row r="3204" spans="1:40" x14ac:dyDescent="0.25">
      <c r="A3204">
        <v>9266140</v>
      </c>
      <c r="B3204" t="s">
        <v>4102</v>
      </c>
      <c r="C3204" t="s">
        <v>123</v>
      </c>
      <c r="D3204" t="s">
        <v>58</v>
      </c>
      <c r="G3204" s="20">
        <v>43297</v>
      </c>
      <c r="H3204" t="s">
        <v>58</v>
      </c>
      <c r="I3204">
        <v>-9</v>
      </c>
      <c r="J3204" t="s">
        <v>1087</v>
      </c>
      <c r="L3204" t="s">
        <v>1083</v>
      </c>
      <c r="M3204">
        <v>8921458</v>
      </c>
      <c r="N3204" t="s">
        <v>92</v>
      </c>
      <c r="O3204" s="20">
        <v>45906</v>
      </c>
      <c r="P3204" t="s">
        <v>1084</v>
      </c>
      <c r="Q3204" s="20">
        <v>45906</v>
      </c>
      <c r="S3204" t="s">
        <v>776</v>
      </c>
      <c r="T3204">
        <v>500</v>
      </c>
      <c r="W3204">
        <v>5</v>
      </c>
      <c r="X3204" t="s">
        <v>1085</v>
      </c>
      <c r="AB3204" t="s">
        <v>1086</v>
      </c>
      <c r="AK3204">
        <v>0</v>
      </c>
      <c r="AL3204">
        <v>0</v>
      </c>
      <c r="AN3204" s="20">
        <v>45906</v>
      </c>
    </row>
    <row r="3205" spans="1:40" x14ac:dyDescent="0.25">
      <c r="A3205">
        <v>9266487</v>
      </c>
      <c r="B3205" t="s">
        <v>4103</v>
      </c>
      <c r="C3205" t="s">
        <v>574</v>
      </c>
      <c r="D3205" t="s">
        <v>58</v>
      </c>
      <c r="G3205" s="20">
        <v>42951</v>
      </c>
      <c r="H3205" t="s">
        <v>58</v>
      </c>
      <c r="I3205">
        <v>-9</v>
      </c>
      <c r="J3205" t="s">
        <v>1087</v>
      </c>
      <c r="L3205" t="s">
        <v>1083</v>
      </c>
      <c r="M3205">
        <v>8920505</v>
      </c>
      <c r="N3205" t="s">
        <v>2715</v>
      </c>
      <c r="O3205" s="20">
        <v>45913</v>
      </c>
      <c r="P3205" t="s">
        <v>1084</v>
      </c>
      <c r="Q3205" s="20">
        <v>45915</v>
      </c>
      <c r="S3205" t="s">
        <v>776</v>
      </c>
      <c r="T3205">
        <v>500</v>
      </c>
      <c r="W3205">
        <v>5</v>
      </c>
      <c r="X3205" t="s">
        <v>1085</v>
      </c>
      <c r="AB3205" t="s">
        <v>1086</v>
      </c>
      <c r="AK3205">
        <v>0</v>
      </c>
      <c r="AL3205">
        <v>0</v>
      </c>
    </row>
    <row r="3206" spans="1:40" x14ac:dyDescent="0.25">
      <c r="A3206">
        <v>9259255</v>
      </c>
      <c r="B3206" t="s">
        <v>2514</v>
      </c>
      <c r="C3206" t="s">
        <v>114</v>
      </c>
      <c r="D3206" t="s">
        <v>58</v>
      </c>
      <c r="E3206" t="s">
        <v>58</v>
      </c>
      <c r="G3206" s="20">
        <v>41550</v>
      </c>
      <c r="H3206" t="s">
        <v>443</v>
      </c>
      <c r="I3206">
        <v>-13</v>
      </c>
      <c r="J3206" t="s">
        <v>1087</v>
      </c>
      <c r="L3206" t="s">
        <v>1083</v>
      </c>
      <c r="M3206">
        <v>8920066</v>
      </c>
      <c r="N3206" t="s">
        <v>230</v>
      </c>
      <c r="O3206" s="20">
        <v>45864</v>
      </c>
      <c r="P3206" t="s">
        <v>1084</v>
      </c>
      <c r="Q3206" s="20">
        <v>44840</v>
      </c>
      <c r="S3206" t="s">
        <v>776</v>
      </c>
      <c r="T3206">
        <v>500</v>
      </c>
      <c r="W3206">
        <v>5</v>
      </c>
      <c r="X3206" t="s">
        <v>1085</v>
      </c>
      <c r="AB3206" t="s">
        <v>1086</v>
      </c>
      <c r="AK3206">
        <v>0</v>
      </c>
      <c r="AL3206">
        <v>0</v>
      </c>
      <c r="AN3206" s="20">
        <v>45864</v>
      </c>
    </row>
    <row r="3207" spans="1:40" x14ac:dyDescent="0.25">
      <c r="A3207">
        <v>9267294</v>
      </c>
      <c r="B3207" t="s">
        <v>4104</v>
      </c>
      <c r="C3207" t="s">
        <v>220</v>
      </c>
      <c r="D3207" t="s">
        <v>58</v>
      </c>
      <c r="G3207" s="20">
        <v>42671</v>
      </c>
      <c r="H3207" t="s">
        <v>1465</v>
      </c>
      <c r="I3207">
        <v>-10</v>
      </c>
      <c r="J3207" t="s">
        <v>1087</v>
      </c>
      <c r="L3207" t="s">
        <v>1083</v>
      </c>
      <c r="M3207">
        <v>8920049</v>
      </c>
      <c r="N3207" t="s">
        <v>235</v>
      </c>
      <c r="O3207" s="20">
        <v>45952</v>
      </c>
      <c r="P3207" t="s">
        <v>1084</v>
      </c>
      <c r="Q3207" s="20">
        <v>45952</v>
      </c>
      <c r="S3207" t="s">
        <v>776</v>
      </c>
      <c r="T3207">
        <v>500</v>
      </c>
      <c r="W3207">
        <v>5</v>
      </c>
      <c r="X3207" t="s">
        <v>1085</v>
      </c>
      <c r="AB3207" t="s">
        <v>1086</v>
      </c>
      <c r="AK3207">
        <v>0</v>
      </c>
      <c r="AL3207">
        <v>0</v>
      </c>
      <c r="AN3207" s="20">
        <v>45952</v>
      </c>
    </row>
    <row r="3208" spans="1:40" x14ac:dyDescent="0.25">
      <c r="A3208">
        <v>9259042</v>
      </c>
      <c r="B3208" t="s">
        <v>1041</v>
      </c>
      <c r="C3208" t="s">
        <v>836</v>
      </c>
      <c r="D3208" t="s">
        <v>58</v>
      </c>
      <c r="E3208" t="s">
        <v>7</v>
      </c>
      <c r="G3208" s="20">
        <v>40374</v>
      </c>
      <c r="H3208" t="s">
        <v>482</v>
      </c>
      <c r="I3208">
        <v>-16</v>
      </c>
      <c r="J3208" t="s">
        <v>1087</v>
      </c>
      <c r="L3208" t="s">
        <v>1083</v>
      </c>
      <c r="M3208">
        <v>8920309</v>
      </c>
      <c r="N3208" t="s">
        <v>195</v>
      </c>
      <c r="O3208" s="20">
        <v>45845</v>
      </c>
      <c r="P3208" t="s">
        <v>1084</v>
      </c>
      <c r="Q3208" s="20">
        <v>44830</v>
      </c>
      <c r="S3208" t="s">
        <v>776</v>
      </c>
      <c r="T3208">
        <v>500</v>
      </c>
      <c r="W3208">
        <v>5</v>
      </c>
      <c r="X3208" t="s">
        <v>1085</v>
      </c>
      <c r="AB3208" t="s">
        <v>1086</v>
      </c>
      <c r="AK3208">
        <v>0</v>
      </c>
      <c r="AL3208">
        <v>0</v>
      </c>
      <c r="AN3208" s="20">
        <v>45845</v>
      </c>
    </row>
    <row r="3209" spans="1:40" x14ac:dyDescent="0.25">
      <c r="A3209">
        <v>9263404</v>
      </c>
      <c r="B3209" t="s">
        <v>2515</v>
      </c>
      <c r="C3209" t="s">
        <v>122</v>
      </c>
      <c r="D3209" t="s">
        <v>7</v>
      </c>
      <c r="E3209" t="s">
        <v>7</v>
      </c>
      <c r="G3209" s="20">
        <v>42386</v>
      </c>
      <c r="H3209" t="s">
        <v>1465</v>
      </c>
      <c r="I3209">
        <v>-10</v>
      </c>
      <c r="J3209" t="s">
        <v>1087</v>
      </c>
      <c r="L3209" t="s">
        <v>1083</v>
      </c>
      <c r="M3209">
        <v>8920646</v>
      </c>
      <c r="N3209" t="s">
        <v>175</v>
      </c>
      <c r="O3209" s="20">
        <v>45977</v>
      </c>
      <c r="P3209" t="s">
        <v>1084</v>
      </c>
      <c r="Q3209" s="20">
        <v>45548</v>
      </c>
      <c r="S3209" t="s">
        <v>776</v>
      </c>
      <c r="T3209">
        <v>500</v>
      </c>
      <c r="W3209">
        <v>5</v>
      </c>
      <c r="X3209" t="s">
        <v>1085</v>
      </c>
      <c r="AB3209" t="s">
        <v>1086</v>
      </c>
      <c r="AK3209">
        <v>0</v>
      </c>
      <c r="AL3209">
        <v>0</v>
      </c>
      <c r="AN3209" s="20">
        <v>45925</v>
      </c>
    </row>
    <row r="3210" spans="1:40" x14ac:dyDescent="0.25">
      <c r="A3210">
        <v>9251202</v>
      </c>
      <c r="B3210" t="s">
        <v>189</v>
      </c>
      <c r="C3210" t="s">
        <v>190</v>
      </c>
      <c r="D3210" t="s">
        <v>7</v>
      </c>
      <c r="E3210" t="s">
        <v>7</v>
      </c>
      <c r="G3210" s="20">
        <v>39843</v>
      </c>
      <c r="H3210" t="s">
        <v>487</v>
      </c>
      <c r="I3210">
        <v>-17</v>
      </c>
      <c r="J3210" t="s">
        <v>1087</v>
      </c>
      <c r="L3210" t="s">
        <v>1083</v>
      </c>
      <c r="M3210">
        <v>8920389</v>
      </c>
      <c r="N3210" t="s">
        <v>184</v>
      </c>
      <c r="O3210" s="20">
        <v>45910</v>
      </c>
      <c r="P3210" t="s">
        <v>1084</v>
      </c>
      <c r="Q3210" s="20">
        <v>42990</v>
      </c>
      <c r="S3210" t="s">
        <v>776</v>
      </c>
      <c r="T3210">
        <v>500</v>
      </c>
      <c r="W3210">
        <v>5</v>
      </c>
      <c r="X3210" t="s">
        <v>1085</v>
      </c>
      <c r="AB3210" t="s">
        <v>1086</v>
      </c>
      <c r="AK3210">
        <v>0</v>
      </c>
      <c r="AL3210">
        <v>0</v>
      </c>
      <c r="AN3210" s="20">
        <v>45910</v>
      </c>
    </row>
    <row r="3211" spans="1:40" x14ac:dyDescent="0.25">
      <c r="A3211">
        <v>9265915</v>
      </c>
      <c r="B3211" t="s">
        <v>4105</v>
      </c>
      <c r="C3211" t="s">
        <v>4106</v>
      </c>
      <c r="D3211" t="s">
        <v>58</v>
      </c>
      <c r="G3211" s="20">
        <v>41180</v>
      </c>
      <c r="H3211" t="s">
        <v>458</v>
      </c>
      <c r="I3211">
        <v>-14</v>
      </c>
      <c r="J3211" t="s">
        <v>1087</v>
      </c>
      <c r="L3211" t="s">
        <v>1083</v>
      </c>
      <c r="M3211">
        <v>8921256</v>
      </c>
      <c r="N3211" t="s">
        <v>143</v>
      </c>
      <c r="O3211" s="20">
        <v>45899</v>
      </c>
      <c r="P3211" t="s">
        <v>1084</v>
      </c>
      <c r="Q3211" s="20">
        <v>45899</v>
      </c>
      <c r="S3211" t="s">
        <v>776</v>
      </c>
      <c r="T3211">
        <v>500</v>
      </c>
      <c r="W3211">
        <v>5</v>
      </c>
      <c r="X3211" t="s">
        <v>1085</v>
      </c>
      <c r="AB3211" t="s">
        <v>1086</v>
      </c>
      <c r="AK3211">
        <v>0</v>
      </c>
      <c r="AL3211">
        <v>0</v>
      </c>
      <c r="AN3211" s="20">
        <v>45899</v>
      </c>
    </row>
    <row r="3212" spans="1:40" x14ac:dyDescent="0.25">
      <c r="A3212">
        <v>9266150</v>
      </c>
      <c r="B3212" t="s">
        <v>4107</v>
      </c>
      <c r="C3212" t="s">
        <v>4108</v>
      </c>
      <c r="D3212" t="s">
        <v>58</v>
      </c>
      <c r="G3212" s="20">
        <v>41732</v>
      </c>
      <c r="H3212" t="s">
        <v>412</v>
      </c>
      <c r="I3212">
        <v>-12</v>
      </c>
      <c r="J3212" t="s">
        <v>1082</v>
      </c>
      <c r="L3212" t="s">
        <v>1083</v>
      </c>
      <c r="M3212">
        <v>8920646</v>
      </c>
      <c r="N3212" t="s">
        <v>175</v>
      </c>
      <c r="O3212" s="20">
        <v>45906</v>
      </c>
      <c r="P3212" t="s">
        <v>1084</v>
      </c>
      <c r="Q3212" s="20">
        <v>45906</v>
      </c>
      <c r="S3212" t="s">
        <v>776</v>
      </c>
      <c r="T3212">
        <v>500</v>
      </c>
      <c r="W3212">
        <v>5</v>
      </c>
      <c r="X3212" t="s">
        <v>1085</v>
      </c>
      <c r="AB3212" t="s">
        <v>1086</v>
      </c>
      <c r="AK3212">
        <v>0</v>
      </c>
      <c r="AL3212">
        <v>0</v>
      </c>
      <c r="AN3212" s="20">
        <v>45906</v>
      </c>
    </row>
    <row r="3213" spans="1:40" x14ac:dyDescent="0.25">
      <c r="A3213">
        <v>9262343</v>
      </c>
      <c r="B3213" t="s">
        <v>2516</v>
      </c>
      <c r="C3213" t="s">
        <v>2517</v>
      </c>
      <c r="D3213" t="s">
        <v>58</v>
      </c>
      <c r="E3213" t="s">
        <v>58</v>
      </c>
      <c r="G3213" s="20">
        <v>42330</v>
      </c>
      <c r="H3213" t="s">
        <v>60</v>
      </c>
      <c r="I3213">
        <v>-11</v>
      </c>
      <c r="J3213" t="s">
        <v>1082</v>
      </c>
      <c r="L3213" t="s">
        <v>1083</v>
      </c>
      <c r="M3213">
        <v>8920031</v>
      </c>
      <c r="N3213" t="s">
        <v>241</v>
      </c>
      <c r="O3213" s="20">
        <v>45875</v>
      </c>
      <c r="P3213" t="s">
        <v>1084</v>
      </c>
      <c r="Q3213" s="20">
        <v>45499</v>
      </c>
      <c r="R3213" s="20">
        <v>45757</v>
      </c>
      <c r="S3213" t="s">
        <v>300</v>
      </c>
      <c r="T3213">
        <v>500</v>
      </c>
      <c r="W3213">
        <v>5</v>
      </c>
      <c r="X3213" t="s">
        <v>1085</v>
      </c>
      <c r="AB3213" t="s">
        <v>1086</v>
      </c>
      <c r="AK3213">
        <v>0</v>
      </c>
      <c r="AL3213">
        <v>0</v>
      </c>
      <c r="AN3213" s="20">
        <v>45875</v>
      </c>
    </row>
    <row r="3214" spans="1:40" x14ac:dyDescent="0.25">
      <c r="A3214">
        <v>9266030</v>
      </c>
      <c r="B3214" t="s">
        <v>4109</v>
      </c>
      <c r="C3214" t="s">
        <v>150</v>
      </c>
      <c r="D3214" t="s">
        <v>58</v>
      </c>
      <c r="G3214" s="20">
        <v>42263</v>
      </c>
      <c r="H3214" t="s">
        <v>60</v>
      </c>
      <c r="I3214">
        <v>-11</v>
      </c>
      <c r="J3214" t="s">
        <v>1087</v>
      </c>
      <c r="L3214" t="s">
        <v>1083</v>
      </c>
      <c r="M3214">
        <v>8920111</v>
      </c>
      <c r="N3214" t="s">
        <v>212</v>
      </c>
      <c r="O3214" s="20">
        <v>45904</v>
      </c>
      <c r="P3214" t="s">
        <v>1084</v>
      </c>
      <c r="Q3214" s="20">
        <v>45904</v>
      </c>
      <c r="S3214" t="s">
        <v>776</v>
      </c>
      <c r="T3214">
        <v>500</v>
      </c>
      <c r="W3214">
        <v>5</v>
      </c>
      <c r="X3214" t="s">
        <v>1085</v>
      </c>
      <c r="AB3214" t="s">
        <v>1086</v>
      </c>
      <c r="AK3214">
        <v>0</v>
      </c>
      <c r="AL3214">
        <v>0</v>
      </c>
      <c r="AN3214" s="20">
        <v>45904</v>
      </c>
    </row>
    <row r="3215" spans="1:40" x14ac:dyDescent="0.25">
      <c r="A3215">
        <v>9267389</v>
      </c>
      <c r="B3215" t="s">
        <v>4109</v>
      </c>
      <c r="C3215" t="s">
        <v>71</v>
      </c>
      <c r="D3215" t="s">
        <v>58</v>
      </c>
      <c r="G3215" s="20">
        <v>42091</v>
      </c>
      <c r="H3215" t="s">
        <v>60</v>
      </c>
      <c r="I3215">
        <v>-11</v>
      </c>
      <c r="J3215" t="s">
        <v>1087</v>
      </c>
      <c r="L3215" t="s">
        <v>1083</v>
      </c>
      <c r="M3215">
        <v>8920075</v>
      </c>
      <c r="N3215" t="s">
        <v>57</v>
      </c>
      <c r="O3215" s="20">
        <v>45967</v>
      </c>
      <c r="P3215" t="s">
        <v>1084</v>
      </c>
      <c r="Q3215" s="20">
        <v>45967</v>
      </c>
      <c r="S3215" t="s">
        <v>776</v>
      </c>
      <c r="T3215">
        <v>500</v>
      </c>
      <c r="W3215">
        <v>5</v>
      </c>
      <c r="X3215" t="s">
        <v>1085</v>
      </c>
      <c r="AB3215" t="s">
        <v>1086</v>
      </c>
      <c r="AK3215">
        <v>0</v>
      </c>
      <c r="AL3215">
        <v>0</v>
      </c>
      <c r="AN3215" s="20">
        <v>45967</v>
      </c>
    </row>
    <row r="3216" spans="1:40" x14ac:dyDescent="0.25">
      <c r="A3216">
        <v>9263667</v>
      </c>
      <c r="B3216" t="s">
        <v>2518</v>
      </c>
      <c r="C3216" t="s">
        <v>90</v>
      </c>
      <c r="D3216" t="s">
        <v>7</v>
      </c>
      <c r="E3216" t="s">
        <v>7</v>
      </c>
      <c r="G3216" s="20">
        <v>42419</v>
      </c>
      <c r="H3216" t="s">
        <v>1465</v>
      </c>
      <c r="I3216">
        <v>-10</v>
      </c>
      <c r="J3216" t="s">
        <v>1087</v>
      </c>
      <c r="L3216" t="s">
        <v>1083</v>
      </c>
      <c r="M3216">
        <v>8920309</v>
      </c>
      <c r="N3216" t="s">
        <v>195</v>
      </c>
      <c r="O3216" s="20">
        <v>45977</v>
      </c>
      <c r="P3216" t="s">
        <v>1084</v>
      </c>
      <c r="Q3216" s="20">
        <v>45553</v>
      </c>
      <c r="S3216" t="s">
        <v>776</v>
      </c>
      <c r="T3216">
        <v>500</v>
      </c>
      <c r="W3216">
        <v>5</v>
      </c>
      <c r="X3216" t="s">
        <v>1085</v>
      </c>
      <c r="AB3216" t="s">
        <v>1086</v>
      </c>
      <c r="AK3216">
        <v>0</v>
      </c>
      <c r="AL3216">
        <v>0</v>
      </c>
      <c r="AN3216" s="20">
        <v>45845</v>
      </c>
    </row>
    <row r="3217" spans="1:40" x14ac:dyDescent="0.25">
      <c r="A3217">
        <v>9267295</v>
      </c>
      <c r="B3217" t="s">
        <v>4110</v>
      </c>
      <c r="C3217" t="s">
        <v>96</v>
      </c>
      <c r="D3217" t="s">
        <v>58</v>
      </c>
      <c r="G3217" s="20">
        <v>41589</v>
      </c>
      <c r="H3217" t="s">
        <v>443</v>
      </c>
      <c r="I3217">
        <v>-13</v>
      </c>
      <c r="J3217" t="s">
        <v>1087</v>
      </c>
      <c r="L3217" t="s">
        <v>1083</v>
      </c>
      <c r="M3217">
        <v>8920049</v>
      </c>
      <c r="N3217" t="s">
        <v>235</v>
      </c>
      <c r="O3217" s="20">
        <v>45952</v>
      </c>
      <c r="P3217" t="s">
        <v>1084</v>
      </c>
      <c r="Q3217" s="20">
        <v>45952</v>
      </c>
      <c r="S3217" t="s">
        <v>776</v>
      </c>
      <c r="T3217">
        <v>500</v>
      </c>
      <c r="W3217">
        <v>5</v>
      </c>
      <c r="X3217" t="s">
        <v>1085</v>
      </c>
      <c r="AB3217" t="s">
        <v>1086</v>
      </c>
      <c r="AK3217">
        <v>0</v>
      </c>
      <c r="AL3217">
        <v>0</v>
      </c>
      <c r="AN3217" s="20">
        <v>45952</v>
      </c>
    </row>
    <row r="3218" spans="1:40" x14ac:dyDescent="0.25">
      <c r="A3218">
        <v>9261001</v>
      </c>
      <c r="B3218" t="s">
        <v>2659</v>
      </c>
      <c r="C3218" t="s">
        <v>609</v>
      </c>
      <c r="D3218" t="s">
        <v>58</v>
      </c>
      <c r="E3218" t="s">
        <v>58</v>
      </c>
      <c r="G3218" s="20">
        <v>42024</v>
      </c>
      <c r="H3218" t="s">
        <v>60</v>
      </c>
      <c r="I3218">
        <v>-11</v>
      </c>
      <c r="J3218" t="s">
        <v>1087</v>
      </c>
      <c r="L3218" t="s">
        <v>1083</v>
      </c>
      <c r="M3218">
        <v>8920151</v>
      </c>
      <c r="N3218" t="s">
        <v>606</v>
      </c>
      <c r="O3218" s="20">
        <v>45913</v>
      </c>
      <c r="P3218" t="s">
        <v>1084</v>
      </c>
      <c r="Q3218" s="20">
        <v>45191</v>
      </c>
      <c r="S3218" t="s">
        <v>776</v>
      </c>
      <c r="T3218">
        <v>500</v>
      </c>
      <c r="W3218">
        <v>5</v>
      </c>
      <c r="X3218" t="s">
        <v>1085</v>
      </c>
      <c r="AB3218" t="s">
        <v>1086</v>
      </c>
      <c r="AK3218">
        <v>0</v>
      </c>
      <c r="AL3218">
        <v>0</v>
      </c>
      <c r="AN3218" s="20">
        <v>45913</v>
      </c>
    </row>
    <row r="3219" spans="1:40" x14ac:dyDescent="0.25">
      <c r="A3219">
        <v>9259969</v>
      </c>
      <c r="B3219" t="s">
        <v>4111</v>
      </c>
      <c r="C3219" t="s">
        <v>116</v>
      </c>
      <c r="D3219" t="s">
        <v>7</v>
      </c>
      <c r="G3219" s="20">
        <v>42664</v>
      </c>
      <c r="H3219" t="s">
        <v>1465</v>
      </c>
      <c r="I3219">
        <v>-10</v>
      </c>
      <c r="J3219" t="s">
        <v>1087</v>
      </c>
      <c r="L3219" t="s">
        <v>1083</v>
      </c>
      <c r="M3219">
        <v>8920049</v>
      </c>
      <c r="N3219" t="s">
        <v>235</v>
      </c>
      <c r="O3219" s="20">
        <v>45950</v>
      </c>
      <c r="P3219" t="s">
        <v>1084</v>
      </c>
      <c r="Q3219" s="20">
        <v>44903</v>
      </c>
      <c r="S3219" t="s">
        <v>776</v>
      </c>
      <c r="T3219">
        <v>500</v>
      </c>
      <c r="W3219">
        <v>5</v>
      </c>
      <c r="X3219" t="s">
        <v>1085</v>
      </c>
      <c r="AB3219" t="s">
        <v>1086</v>
      </c>
      <c r="AK3219">
        <v>0</v>
      </c>
      <c r="AL3219">
        <v>0</v>
      </c>
      <c r="AN3219" s="20">
        <v>45950</v>
      </c>
    </row>
    <row r="3220" spans="1:40" x14ac:dyDescent="0.25">
      <c r="A3220">
        <v>9262318</v>
      </c>
      <c r="B3220" t="s">
        <v>2519</v>
      </c>
      <c r="C3220" t="s">
        <v>225</v>
      </c>
      <c r="D3220" t="s">
        <v>7</v>
      </c>
      <c r="E3220" t="s">
        <v>7</v>
      </c>
      <c r="G3220" s="20">
        <v>41532</v>
      </c>
      <c r="H3220" t="s">
        <v>443</v>
      </c>
      <c r="I3220">
        <v>-13</v>
      </c>
      <c r="J3220" t="s">
        <v>1087</v>
      </c>
      <c r="L3220" t="s">
        <v>1083</v>
      </c>
      <c r="M3220">
        <v>8921182</v>
      </c>
      <c r="N3220" t="s">
        <v>400</v>
      </c>
      <c r="O3220" s="20">
        <v>45900</v>
      </c>
      <c r="P3220" t="s">
        <v>1084</v>
      </c>
      <c r="Q3220" s="20">
        <v>45498</v>
      </c>
      <c r="S3220" t="s">
        <v>776</v>
      </c>
      <c r="T3220">
        <v>500</v>
      </c>
      <c r="W3220">
        <v>5</v>
      </c>
      <c r="X3220" t="s">
        <v>1085</v>
      </c>
      <c r="AB3220" t="s">
        <v>1086</v>
      </c>
      <c r="AK3220">
        <v>1</v>
      </c>
      <c r="AL3220">
        <v>0</v>
      </c>
      <c r="AN3220" s="20">
        <v>45900</v>
      </c>
    </row>
    <row r="3221" spans="1:40" x14ac:dyDescent="0.25">
      <c r="A3221">
        <v>9262319</v>
      </c>
      <c r="B3221" t="s">
        <v>2519</v>
      </c>
      <c r="C3221" t="s">
        <v>64</v>
      </c>
      <c r="D3221" t="s">
        <v>7</v>
      </c>
      <c r="E3221" t="s">
        <v>7</v>
      </c>
      <c r="G3221" s="20">
        <v>41532</v>
      </c>
      <c r="H3221" t="s">
        <v>443</v>
      </c>
      <c r="I3221">
        <v>-13</v>
      </c>
      <c r="J3221" t="s">
        <v>1087</v>
      </c>
      <c r="L3221" t="s">
        <v>1083</v>
      </c>
      <c r="M3221">
        <v>8921182</v>
      </c>
      <c r="N3221" t="s">
        <v>400</v>
      </c>
      <c r="O3221" s="20">
        <v>45900</v>
      </c>
      <c r="P3221" t="s">
        <v>1084</v>
      </c>
      <c r="Q3221" s="20">
        <v>45498</v>
      </c>
      <c r="S3221" t="s">
        <v>776</v>
      </c>
      <c r="T3221">
        <v>500</v>
      </c>
      <c r="W3221">
        <v>5</v>
      </c>
      <c r="X3221" t="s">
        <v>1085</v>
      </c>
      <c r="AB3221" t="s">
        <v>1086</v>
      </c>
      <c r="AK3221">
        <v>1</v>
      </c>
      <c r="AL3221">
        <v>0</v>
      </c>
      <c r="AN3221" s="20">
        <v>45900</v>
      </c>
    </row>
    <row r="3222" spans="1:40" x14ac:dyDescent="0.25">
      <c r="A3222">
        <v>9265916</v>
      </c>
      <c r="B3222" t="s">
        <v>4112</v>
      </c>
      <c r="C3222" t="s">
        <v>141</v>
      </c>
      <c r="D3222" t="s">
        <v>58</v>
      </c>
      <c r="G3222" s="20">
        <v>43042</v>
      </c>
      <c r="H3222" t="s">
        <v>58</v>
      </c>
      <c r="I3222">
        <v>-9</v>
      </c>
      <c r="J3222" t="s">
        <v>1087</v>
      </c>
      <c r="L3222" t="s">
        <v>1083</v>
      </c>
      <c r="M3222">
        <v>8921256</v>
      </c>
      <c r="N3222" t="s">
        <v>143</v>
      </c>
      <c r="O3222" s="20">
        <v>45899</v>
      </c>
      <c r="P3222" t="s">
        <v>1084</v>
      </c>
      <c r="Q3222" s="20">
        <v>45899</v>
      </c>
      <c r="S3222" t="s">
        <v>776</v>
      </c>
      <c r="T3222">
        <v>500</v>
      </c>
      <c r="W3222">
        <v>5</v>
      </c>
      <c r="X3222" t="s">
        <v>1085</v>
      </c>
      <c r="AB3222" t="s">
        <v>1086</v>
      </c>
      <c r="AK3222">
        <v>0</v>
      </c>
      <c r="AL3222">
        <v>0</v>
      </c>
      <c r="AN3222" s="20">
        <v>45899</v>
      </c>
    </row>
    <row r="3223" spans="1:40" x14ac:dyDescent="0.25">
      <c r="A3223">
        <v>9264058</v>
      </c>
      <c r="B3223" t="s">
        <v>2520</v>
      </c>
      <c r="C3223" t="s">
        <v>727</v>
      </c>
      <c r="D3223" t="s">
        <v>58</v>
      </c>
      <c r="E3223" t="s">
        <v>58</v>
      </c>
      <c r="G3223" s="20">
        <v>40891</v>
      </c>
      <c r="H3223" t="s">
        <v>468</v>
      </c>
      <c r="I3223">
        <v>-15</v>
      </c>
      <c r="J3223" t="s">
        <v>1087</v>
      </c>
      <c r="L3223" t="s">
        <v>1083</v>
      </c>
      <c r="M3223">
        <v>8920389</v>
      </c>
      <c r="N3223" t="s">
        <v>184</v>
      </c>
      <c r="O3223" s="20">
        <v>45932</v>
      </c>
      <c r="P3223" t="s">
        <v>1084</v>
      </c>
      <c r="Q3223" s="20">
        <v>45566</v>
      </c>
      <c r="S3223" t="s">
        <v>776</v>
      </c>
      <c r="T3223">
        <v>500</v>
      </c>
      <c r="W3223">
        <v>5</v>
      </c>
      <c r="X3223" t="s">
        <v>1085</v>
      </c>
      <c r="AB3223" t="s">
        <v>1086</v>
      </c>
      <c r="AK3223">
        <v>0</v>
      </c>
      <c r="AL3223">
        <v>0</v>
      </c>
      <c r="AN3223" s="20">
        <v>45932</v>
      </c>
    </row>
    <row r="3224" spans="1:40" x14ac:dyDescent="0.25">
      <c r="A3224">
        <v>9257720</v>
      </c>
      <c r="B3224" t="s">
        <v>811</v>
      </c>
      <c r="C3224" t="s">
        <v>69</v>
      </c>
      <c r="D3224" t="s">
        <v>58</v>
      </c>
      <c r="E3224" t="s">
        <v>58</v>
      </c>
      <c r="G3224" s="20">
        <v>41242</v>
      </c>
      <c r="H3224" t="s">
        <v>458</v>
      </c>
      <c r="I3224">
        <v>-14</v>
      </c>
      <c r="J3224" t="s">
        <v>1087</v>
      </c>
      <c r="L3224" t="s">
        <v>1083</v>
      </c>
      <c r="M3224">
        <v>8920646</v>
      </c>
      <c r="N3224" t="s">
        <v>175</v>
      </c>
      <c r="O3224" s="20">
        <v>45875</v>
      </c>
      <c r="P3224" t="s">
        <v>1084</v>
      </c>
      <c r="Q3224" s="20">
        <v>44548</v>
      </c>
      <c r="S3224" t="s">
        <v>776</v>
      </c>
      <c r="T3224">
        <v>500</v>
      </c>
      <c r="W3224">
        <v>5</v>
      </c>
      <c r="X3224" t="s">
        <v>1085</v>
      </c>
      <c r="AB3224" t="s">
        <v>1086</v>
      </c>
      <c r="AK3224">
        <v>0</v>
      </c>
      <c r="AL3224">
        <v>0</v>
      </c>
      <c r="AN3224" s="20">
        <v>45875</v>
      </c>
    </row>
    <row r="3225" spans="1:40" x14ac:dyDescent="0.25">
      <c r="A3225">
        <v>9251499</v>
      </c>
      <c r="B3225" t="s">
        <v>4113</v>
      </c>
      <c r="C3225" t="s">
        <v>150</v>
      </c>
      <c r="D3225" t="s">
        <v>58</v>
      </c>
      <c r="G3225" s="20">
        <v>40392</v>
      </c>
      <c r="H3225" t="s">
        <v>482</v>
      </c>
      <c r="I3225">
        <v>-16</v>
      </c>
      <c r="J3225" t="s">
        <v>1087</v>
      </c>
      <c r="L3225" t="s">
        <v>1083</v>
      </c>
      <c r="M3225">
        <v>8920111</v>
      </c>
      <c r="N3225" t="s">
        <v>212</v>
      </c>
      <c r="O3225" s="20">
        <v>45904</v>
      </c>
      <c r="P3225" t="s">
        <v>1084</v>
      </c>
      <c r="Q3225" s="20">
        <v>43003</v>
      </c>
      <c r="S3225" t="s">
        <v>776</v>
      </c>
      <c r="T3225">
        <v>500</v>
      </c>
      <c r="W3225">
        <v>5</v>
      </c>
      <c r="X3225" t="s">
        <v>1085</v>
      </c>
      <c r="AB3225" t="s">
        <v>1086</v>
      </c>
      <c r="AK3225">
        <v>0</v>
      </c>
      <c r="AL3225">
        <v>0</v>
      </c>
      <c r="AN3225" s="20">
        <v>45904</v>
      </c>
    </row>
    <row r="3226" spans="1:40" x14ac:dyDescent="0.25">
      <c r="A3226">
        <v>9266774</v>
      </c>
      <c r="B3226" t="s">
        <v>4114</v>
      </c>
      <c r="C3226" t="s">
        <v>4115</v>
      </c>
      <c r="D3226" t="s">
        <v>58</v>
      </c>
      <c r="G3226" s="20">
        <v>41455</v>
      </c>
      <c r="H3226" t="s">
        <v>443</v>
      </c>
      <c r="I3226">
        <v>-13</v>
      </c>
      <c r="J3226" t="s">
        <v>1087</v>
      </c>
      <c r="L3226" t="s">
        <v>1083</v>
      </c>
      <c r="M3226">
        <v>8920075</v>
      </c>
      <c r="N3226" t="s">
        <v>57</v>
      </c>
      <c r="O3226" s="20">
        <v>45925</v>
      </c>
      <c r="P3226" t="s">
        <v>1084</v>
      </c>
      <c r="Q3226" s="20">
        <v>45925</v>
      </c>
      <c r="S3226" t="s">
        <v>776</v>
      </c>
      <c r="T3226">
        <v>500</v>
      </c>
      <c r="W3226">
        <v>5</v>
      </c>
      <c r="X3226" t="s">
        <v>1085</v>
      </c>
      <c r="AB3226" t="s">
        <v>1086</v>
      </c>
      <c r="AK3226">
        <v>0</v>
      </c>
      <c r="AL3226">
        <v>0</v>
      </c>
      <c r="AN3226" s="20">
        <v>45925</v>
      </c>
    </row>
    <row r="3227" spans="1:40" x14ac:dyDescent="0.25">
      <c r="A3227">
        <v>9266508</v>
      </c>
      <c r="B3227" t="s">
        <v>2521</v>
      </c>
      <c r="C3227" t="s">
        <v>124</v>
      </c>
      <c r="D3227" t="s">
        <v>7</v>
      </c>
      <c r="G3227" s="20">
        <v>42275</v>
      </c>
      <c r="H3227" t="s">
        <v>60</v>
      </c>
      <c r="I3227">
        <v>-11</v>
      </c>
      <c r="J3227" t="s">
        <v>1087</v>
      </c>
      <c r="L3227" t="s">
        <v>1083</v>
      </c>
      <c r="M3227">
        <v>8921164</v>
      </c>
      <c r="N3227" t="s">
        <v>172</v>
      </c>
      <c r="O3227" s="20">
        <v>45916</v>
      </c>
      <c r="P3227" t="s">
        <v>1084</v>
      </c>
      <c r="Q3227" s="20">
        <v>45916</v>
      </c>
      <c r="S3227" t="s">
        <v>776</v>
      </c>
      <c r="T3227">
        <v>500</v>
      </c>
      <c r="W3227">
        <v>5</v>
      </c>
      <c r="X3227" t="s">
        <v>1085</v>
      </c>
      <c r="AB3227" t="s">
        <v>1086</v>
      </c>
      <c r="AK3227">
        <v>0</v>
      </c>
      <c r="AL3227">
        <v>0</v>
      </c>
      <c r="AN3227" s="20">
        <v>45916</v>
      </c>
    </row>
    <row r="3228" spans="1:40" x14ac:dyDescent="0.25">
      <c r="A3228">
        <v>9260017</v>
      </c>
      <c r="B3228" t="s">
        <v>1134</v>
      </c>
      <c r="C3228" t="s">
        <v>2522</v>
      </c>
      <c r="D3228" t="s">
        <v>7</v>
      </c>
      <c r="E3228" t="s">
        <v>7</v>
      </c>
      <c r="G3228" s="20">
        <v>41258</v>
      </c>
      <c r="H3228" t="s">
        <v>458</v>
      </c>
      <c r="I3228">
        <v>-14</v>
      </c>
      <c r="J3228" t="s">
        <v>1082</v>
      </c>
      <c r="L3228" t="s">
        <v>1083</v>
      </c>
      <c r="M3228">
        <v>8920075</v>
      </c>
      <c r="N3228" t="s">
        <v>57</v>
      </c>
      <c r="O3228" s="20">
        <v>45916</v>
      </c>
      <c r="P3228" t="s">
        <v>1084</v>
      </c>
      <c r="Q3228" s="20">
        <v>44906</v>
      </c>
      <c r="S3228" t="s">
        <v>776</v>
      </c>
      <c r="T3228">
        <v>605</v>
      </c>
      <c r="W3228">
        <v>6</v>
      </c>
      <c r="X3228" t="s">
        <v>1085</v>
      </c>
      <c r="AB3228" t="s">
        <v>1086</v>
      </c>
      <c r="AK3228">
        <v>0</v>
      </c>
      <c r="AL3228">
        <v>0</v>
      </c>
      <c r="AN3228" s="20">
        <v>45916</v>
      </c>
    </row>
    <row r="3229" spans="1:40" x14ac:dyDescent="0.25">
      <c r="A3229">
        <v>9262126</v>
      </c>
      <c r="B3229" t="s">
        <v>1134</v>
      </c>
      <c r="C3229" t="s">
        <v>1675</v>
      </c>
      <c r="D3229" t="s">
        <v>7</v>
      </c>
      <c r="E3229" t="s">
        <v>7</v>
      </c>
      <c r="G3229" s="20">
        <v>42124</v>
      </c>
      <c r="H3229" t="s">
        <v>60</v>
      </c>
      <c r="I3229">
        <v>-11</v>
      </c>
      <c r="J3229" t="s">
        <v>1082</v>
      </c>
      <c r="L3229" t="s">
        <v>1083</v>
      </c>
      <c r="M3229">
        <v>8920075</v>
      </c>
      <c r="N3229" t="s">
        <v>57</v>
      </c>
      <c r="O3229" s="20">
        <v>45917</v>
      </c>
      <c r="P3229" t="s">
        <v>1084</v>
      </c>
      <c r="Q3229" s="20">
        <v>45385</v>
      </c>
      <c r="S3229" t="s">
        <v>776</v>
      </c>
      <c r="T3229">
        <v>500</v>
      </c>
      <c r="W3229">
        <v>5</v>
      </c>
      <c r="X3229" t="s">
        <v>1085</v>
      </c>
      <c r="AB3229" t="s">
        <v>1086</v>
      </c>
      <c r="AK3229">
        <v>0</v>
      </c>
      <c r="AL3229">
        <v>0</v>
      </c>
      <c r="AN3229" s="20">
        <v>45917</v>
      </c>
    </row>
    <row r="3230" spans="1:40" x14ac:dyDescent="0.25">
      <c r="A3230">
        <v>9259793</v>
      </c>
      <c r="B3230" t="s">
        <v>469</v>
      </c>
      <c r="C3230" t="s">
        <v>1135</v>
      </c>
      <c r="D3230" t="s">
        <v>7</v>
      </c>
      <c r="E3230" t="s">
        <v>7</v>
      </c>
      <c r="G3230" s="20">
        <v>40489</v>
      </c>
      <c r="H3230" t="s">
        <v>482</v>
      </c>
      <c r="I3230">
        <v>-16</v>
      </c>
      <c r="J3230" t="s">
        <v>1082</v>
      </c>
      <c r="L3230" t="s">
        <v>1083</v>
      </c>
      <c r="M3230">
        <v>8920505</v>
      </c>
      <c r="N3230" t="s">
        <v>2715</v>
      </c>
      <c r="O3230" s="20">
        <v>45896</v>
      </c>
      <c r="P3230" t="s">
        <v>1084</v>
      </c>
      <c r="Q3230" s="20">
        <v>44889</v>
      </c>
      <c r="S3230" t="s">
        <v>776</v>
      </c>
      <c r="T3230">
        <v>504</v>
      </c>
      <c r="W3230">
        <v>5</v>
      </c>
      <c r="X3230" t="s">
        <v>1085</v>
      </c>
      <c r="AB3230" t="s">
        <v>1086</v>
      </c>
      <c r="AK3230">
        <v>0</v>
      </c>
      <c r="AL3230">
        <v>0</v>
      </c>
    </row>
    <row r="3231" spans="1:40" x14ac:dyDescent="0.25">
      <c r="A3231">
        <v>9257168</v>
      </c>
      <c r="B3231" t="s">
        <v>469</v>
      </c>
      <c r="C3231" t="s">
        <v>160</v>
      </c>
      <c r="D3231" t="s">
        <v>7</v>
      </c>
      <c r="E3231" t="s">
        <v>7</v>
      </c>
      <c r="G3231" s="20">
        <v>40403</v>
      </c>
      <c r="H3231" t="s">
        <v>482</v>
      </c>
      <c r="I3231">
        <v>-16</v>
      </c>
      <c r="J3231" t="s">
        <v>1087</v>
      </c>
      <c r="L3231" t="s">
        <v>1083</v>
      </c>
      <c r="M3231">
        <v>8920075</v>
      </c>
      <c r="N3231" t="s">
        <v>57</v>
      </c>
      <c r="O3231" s="20">
        <v>45915</v>
      </c>
      <c r="P3231" t="s">
        <v>1084</v>
      </c>
      <c r="Q3231" s="20">
        <v>44487</v>
      </c>
      <c r="S3231" t="s">
        <v>776</v>
      </c>
      <c r="T3231">
        <v>642</v>
      </c>
      <c r="W3231">
        <v>6</v>
      </c>
      <c r="X3231" t="s">
        <v>1085</v>
      </c>
      <c r="AB3231" t="s">
        <v>1086</v>
      </c>
      <c r="AK3231">
        <v>0</v>
      </c>
      <c r="AL3231">
        <v>0</v>
      </c>
      <c r="AN3231" s="20">
        <v>45915</v>
      </c>
    </row>
    <row r="3232" spans="1:40" x14ac:dyDescent="0.25">
      <c r="A3232">
        <v>9262597</v>
      </c>
      <c r="B3232" t="s">
        <v>469</v>
      </c>
      <c r="C3232" t="s">
        <v>123</v>
      </c>
      <c r="D3232" t="s">
        <v>7</v>
      </c>
      <c r="E3232" t="s">
        <v>58</v>
      </c>
      <c r="G3232" s="20">
        <v>42338</v>
      </c>
      <c r="H3232" t="s">
        <v>60</v>
      </c>
      <c r="I3232">
        <v>-11</v>
      </c>
      <c r="J3232" t="s">
        <v>1087</v>
      </c>
      <c r="L3232" t="s">
        <v>1083</v>
      </c>
      <c r="M3232">
        <v>8920646</v>
      </c>
      <c r="N3232" t="s">
        <v>175</v>
      </c>
      <c r="O3232" s="20">
        <v>45977</v>
      </c>
      <c r="P3232" t="s">
        <v>1084</v>
      </c>
      <c r="Q3232" s="20">
        <v>45538</v>
      </c>
      <c r="S3232" t="s">
        <v>776</v>
      </c>
      <c r="T3232">
        <v>500</v>
      </c>
      <c r="W3232">
        <v>5</v>
      </c>
      <c r="X3232" t="s">
        <v>1085</v>
      </c>
      <c r="AB3232" t="s">
        <v>1086</v>
      </c>
      <c r="AK3232">
        <v>0</v>
      </c>
      <c r="AL3232">
        <v>0</v>
      </c>
      <c r="AN3232" s="20">
        <v>45894</v>
      </c>
    </row>
    <row r="3233" spans="1:40" x14ac:dyDescent="0.25">
      <c r="A3233">
        <v>9265759</v>
      </c>
      <c r="B3233" t="s">
        <v>469</v>
      </c>
      <c r="C3233" t="s">
        <v>3730</v>
      </c>
      <c r="D3233" t="s">
        <v>58</v>
      </c>
      <c r="G3233" s="20">
        <v>41451</v>
      </c>
      <c r="H3233" t="s">
        <v>443</v>
      </c>
      <c r="I3233">
        <v>-13</v>
      </c>
      <c r="J3233" t="s">
        <v>1087</v>
      </c>
      <c r="L3233" t="s">
        <v>1083</v>
      </c>
      <c r="M3233">
        <v>8920025</v>
      </c>
      <c r="N3233" t="s">
        <v>255</v>
      </c>
      <c r="O3233" s="20">
        <v>45859</v>
      </c>
      <c r="P3233" t="s">
        <v>1084</v>
      </c>
      <c r="Q3233" s="20">
        <v>45859</v>
      </c>
      <c r="R3233" s="20">
        <v>45805</v>
      </c>
      <c r="S3233" t="s">
        <v>300</v>
      </c>
      <c r="T3233">
        <v>500</v>
      </c>
      <c r="W3233">
        <v>5</v>
      </c>
      <c r="X3233" t="s">
        <v>1085</v>
      </c>
      <c r="AB3233" t="s">
        <v>1086</v>
      </c>
      <c r="AK3233">
        <v>0</v>
      </c>
      <c r="AL3233">
        <v>0</v>
      </c>
      <c r="AN3233" s="20">
        <v>45859</v>
      </c>
    </row>
    <row r="3234" spans="1:40" x14ac:dyDescent="0.25">
      <c r="A3234">
        <v>9265643</v>
      </c>
      <c r="B3234" t="s">
        <v>4116</v>
      </c>
      <c r="C3234" t="s">
        <v>220</v>
      </c>
      <c r="D3234" t="s">
        <v>58</v>
      </c>
      <c r="G3234" s="20">
        <v>41298</v>
      </c>
      <c r="H3234" t="s">
        <v>443</v>
      </c>
      <c r="I3234">
        <v>-13</v>
      </c>
      <c r="J3234" t="s">
        <v>1087</v>
      </c>
      <c r="L3234" t="s">
        <v>1083</v>
      </c>
      <c r="M3234">
        <v>8920309</v>
      </c>
      <c r="N3234" t="s">
        <v>195</v>
      </c>
      <c r="O3234" s="20">
        <v>45846</v>
      </c>
      <c r="P3234" t="s">
        <v>1084</v>
      </c>
      <c r="Q3234" s="20">
        <v>45846</v>
      </c>
      <c r="S3234" t="s">
        <v>776</v>
      </c>
      <c r="T3234">
        <v>500</v>
      </c>
      <c r="W3234">
        <v>5</v>
      </c>
      <c r="X3234" t="s">
        <v>1085</v>
      </c>
      <c r="AB3234" t="s">
        <v>1086</v>
      </c>
      <c r="AK3234">
        <v>0</v>
      </c>
      <c r="AL3234">
        <v>0</v>
      </c>
      <c r="AN3234" s="20">
        <v>45846</v>
      </c>
    </row>
    <row r="3235" spans="1:40" x14ac:dyDescent="0.25">
      <c r="A3235">
        <v>9258554</v>
      </c>
      <c r="B3235" t="s">
        <v>1042</v>
      </c>
      <c r="C3235" t="s">
        <v>116</v>
      </c>
      <c r="D3235" t="s">
        <v>7</v>
      </c>
      <c r="E3235" t="s">
        <v>7</v>
      </c>
      <c r="G3235" s="20">
        <v>42287</v>
      </c>
      <c r="H3235" t="s">
        <v>60</v>
      </c>
      <c r="I3235">
        <v>-11</v>
      </c>
      <c r="J3235" t="s">
        <v>1087</v>
      </c>
      <c r="L3235" t="s">
        <v>1083</v>
      </c>
      <c r="M3235">
        <v>8920025</v>
      </c>
      <c r="N3235" t="s">
        <v>255</v>
      </c>
      <c r="O3235" s="20">
        <v>45903</v>
      </c>
      <c r="P3235" t="s">
        <v>1084</v>
      </c>
      <c r="Q3235" s="20">
        <v>44816</v>
      </c>
      <c r="S3235" t="s">
        <v>776</v>
      </c>
      <c r="T3235">
        <v>500</v>
      </c>
      <c r="W3235">
        <v>5</v>
      </c>
      <c r="X3235" t="s">
        <v>1085</v>
      </c>
      <c r="AB3235" t="s">
        <v>1086</v>
      </c>
      <c r="AK3235">
        <v>0</v>
      </c>
      <c r="AL3235">
        <v>0</v>
      </c>
      <c r="AN3235" s="20">
        <v>45903</v>
      </c>
    </row>
    <row r="3236" spans="1:40" x14ac:dyDescent="0.25">
      <c r="A3236">
        <v>9254348</v>
      </c>
      <c r="B3236" t="s">
        <v>550</v>
      </c>
      <c r="C3236" t="s">
        <v>124</v>
      </c>
      <c r="D3236" t="s">
        <v>7</v>
      </c>
      <c r="E3236" t="s">
        <v>7</v>
      </c>
      <c r="G3236" s="20">
        <v>40511</v>
      </c>
      <c r="H3236" t="s">
        <v>482</v>
      </c>
      <c r="I3236">
        <v>-16</v>
      </c>
      <c r="J3236" t="s">
        <v>1087</v>
      </c>
      <c r="L3236" t="s">
        <v>1083</v>
      </c>
      <c r="M3236">
        <v>8920018</v>
      </c>
      <c r="N3236" t="s">
        <v>259</v>
      </c>
      <c r="O3236" s="20">
        <v>45903</v>
      </c>
      <c r="P3236" t="s">
        <v>1084</v>
      </c>
      <c r="Q3236" s="20">
        <v>43724</v>
      </c>
      <c r="S3236" t="s">
        <v>776</v>
      </c>
      <c r="T3236">
        <v>1282</v>
      </c>
      <c r="W3236">
        <v>12</v>
      </c>
      <c r="X3236" t="s">
        <v>1085</v>
      </c>
      <c r="AB3236" t="s">
        <v>1086</v>
      </c>
      <c r="AK3236">
        <v>0</v>
      </c>
      <c r="AL3236">
        <v>0</v>
      </c>
      <c r="AN3236" s="20">
        <v>45903</v>
      </c>
    </row>
    <row r="3237" spans="1:40" x14ac:dyDescent="0.25">
      <c r="A3237">
        <v>9256963</v>
      </c>
      <c r="B3237" t="s">
        <v>550</v>
      </c>
      <c r="C3237" t="s">
        <v>114</v>
      </c>
      <c r="D3237" t="s">
        <v>7</v>
      </c>
      <c r="E3237" t="s">
        <v>7</v>
      </c>
      <c r="G3237" s="20">
        <v>42821</v>
      </c>
      <c r="H3237" t="s">
        <v>58</v>
      </c>
      <c r="I3237">
        <v>-9</v>
      </c>
      <c r="J3237" t="s">
        <v>1087</v>
      </c>
      <c r="L3237" t="s">
        <v>1083</v>
      </c>
      <c r="M3237">
        <v>8920018</v>
      </c>
      <c r="N3237" t="s">
        <v>259</v>
      </c>
      <c r="O3237" s="20">
        <v>45912</v>
      </c>
      <c r="P3237" t="s">
        <v>1084</v>
      </c>
      <c r="Q3237" s="20">
        <v>44480</v>
      </c>
      <c r="S3237" t="s">
        <v>776</v>
      </c>
      <c r="T3237">
        <v>502</v>
      </c>
      <c r="W3237">
        <v>5</v>
      </c>
      <c r="X3237" t="s">
        <v>1085</v>
      </c>
      <c r="AB3237" t="s">
        <v>1086</v>
      </c>
      <c r="AK3237">
        <v>0</v>
      </c>
      <c r="AL3237">
        <v>0</v>
      </c>
      <c r="AN3237" s="20">
        <v>45912</v>
      </c>
    </row>
    <row r="3238" spans="1:40" x14ac:dyDescent="0.25">
      <c r="A3238">
        <v>9261368</v>
      </c>
      <c r="B3238" t="s">
        <v>2523</v>
      </c>
      <c r="C3238" t="s">
        <v>1446</v>
      </c>
      <c r="D3238" t="s">
        <v>7</v>
      </c>
      <c r="E3238" t="s">
        <v>7</v>
      </c>
      <c r="G3238" s="20">
        <v>41431</v>
      </c>
      <c r="H3238" t="s">
        <v>443</v>
      </c>
      <c r="I3238">
        <v>-13</v>
      </c>
      <c r="J3238" t="s">
        <v>1087</v>
      </c>
      <c r="L3238" t="s">
        <v>1083</v>
      </c>
      <c r="M3238">
        <v>8920066</v>
      </c>
      <c r="N3238" t="s">
        <v>230</v>
      </c>
      <c r="O3238" s="20">
        <v>45901</v>
      </c>
      <c r="P3238" t="s">
        <v>1084</v>
      </c>
      <c r="Q3238" s="20">
        <v>45208</v>
      </c>
      <c r="S3238" t="s">
        <v>776</v>
      </c>
      <c r="T3238">
        <v>500</v>
      </c>
      <c r="W3238">
        <v>5</v>
      </c>
      <c r="X3238" t="s">
        <v>1085</v>
      </c>
      <c r="AB3238" t="s">
        <v>1086</v>
      </c>
      <c r="AK3238">
        <v>0</v>
      </c>
      <c r="AL3238">
        <v>0</v>
      </c>
      <c r="AN3238" s="20">
        <v>45901</v>
      </c>
    </row>
    <row r="3239" spans="1:40" x14ac:dyDescent="0.25">
      <c r="A3239">
        <v>9266236</v>
      </c>
      <c r="B3239" t="s">
        <v>4117</v>
      </c>
      <c r="C3239" t="s">
        <v>461</v>
      </c>
      <c r="D3239" t="s">
        <v>58</v>
      </c>
      <c r="G3239" s="20">
        <v>41325</v>
      </c>
      <c r="H3239" t="s">
        <v>443</v>
      </c>
      <c r="I3239">
        <v>-13</v>
      </c>
      <c r="J3239" t="s">
        <v>1082</v>
      </c>
      <c r="L3239" t="s">
        <v>1083</v>
      </c>
      <c r="M3239">
        <v>8920309</v>
      </c>
      <c r="N3239" t="s">
        <v>195</v>
      </c>
      <c r="O3239" s="20">
        <v>45908</v>
      </c>
      <c r="P3239" t="s">
        <v>1084</v>
      </c>
      <c r="Q3239" s="20">
        <v>45908</v>
      </c>
      <c r="S3239" t="s">
        <v>776</v>
      </c>
      <c r="T3239">
        <v>500</v>
      </c>
      <c r="W3239">
        <v>5</v>
      </c>
      <c r="X3239" t="s">
        <v>1085</v>
      </c>
      <c r="AB3239" t="s">
        <v>1086</v>
      </c>
      <c r="AK3239">
        <v>0</v>
      </c>
      <c r="AL3239">
        <v>0</v>
      </c>
      <c r="AN3239" s="20">
        <v>45908</v>
      </c>
    </row>
    <row r="3240" spans="1:40" x14ac:dyDescent="0.25">
      <c r="A3240">
        <v>9266237</v>
      </c>
      <c r="B3240" t="s">
        <v>4117</v>
      </c>
      <c r="C3240" t="s">
        <v>120</v>
      </c>
      <c r="D3240" t="s">
        <v>58</v>
      </c>
      <c r="G3240" s="20">
        <v>41813</v>
      </c>
      <c r="H3240" t="s">
        <v>412</v>
      </c>
      <c r="I3240">
        <v>-12</v>
      </c>
      <c r="J3240" t="s">
        <v>1087</v>
      </c>
      <c r="L3240" t="s">
        <v>1083</v>
      </c>
      <c r="M3240">
        <v>8920309</v>
      </c>
      <c r="N3240" t="s">
        <v>195</v>
      </c>
      <c r="O3240" s="20">
        <v>45908</v>
      </c>
      <c r="P3240" t="s">
        <v>1084</v>
      </c>
      <c r="Q3240" s="20">
        <v>45908</v>
      </c>
      <c r="S3240" t="s">
        <v>776</v>
      </c>
      <c r="T3240">
        <v>500</v>
      </c>
      <c r="W3240">
        <v>5</v>
      </c>
      <c r="X3240" t="s">
        <v>1085</v>
      </c>
      <c r="AB3240" t="s">
        <v>1086</v>
      </c>
      <c r="AK3240">
        <v>0</v>
      </c>
      <c r="AL3240">
        <v>0</v>
      </c>
      <c r="AN3240" s="20">
        <v>45908</v>
      </c>
    </row>
    <row r="3241" spans="1:40" x14ac:dyDescent="0.25">
      <c r="A3241">
        <v>9263816</v>
      </c>
      <c r="B3241" t="s">
        <v>2524</v>
      </c>
      <c r="C3241" t="s">
        <v>100</v>
      </c>
      <c r="D3241" t="s">
        <v>7</v>
      </c>
      <c r="E3241" t="s">
        <v>7</v>
      </c>
      <c r="G3241" s="20">
        <v>41102</v>
      </c>
      <c r="H3241" t="s">
        <v>458</v>
      </c>
      <c r="I3241">
        <v>-14</v>
      </c>
      <c r="J3241" t="s">
        <v>1087</v>
      </c>
      <c r="L3241" t="s">
        <v>1083</v>
      </c>
      <c r="M3241">
        <v>8920151</v>
      </c>
      <c r="N3241" t="s">
        <v>606</v>
      </c>
      <c r="O3241" s="20">
        <v>45913</v>
      </c>
      <c r="P3241" t="s">
        <v>1084</v>
      </c>
      <c r="Q3241" s="20">
        <v>45559</v>
      </c>
      <c r="S3241" t="s">
        <v>776</v>
      </c>
      <c r="T3241">
        <v>500</v>
      </c>
      <c r="W3241">
        <v>5</v>
      </c>
      <c r="X3241" t="s">
        <v>1085</v>
      </c>
      <c r="AB3241" t="s">
        <v>1086</v>
      </c>
      <c r="AK3241">
        <v>0</v>
      </c>
      <c r="AL3241">
        <v>0</v>
      </c>
      <c r="AN3241" s="20">
        <v>45913</v>
      </c>
    </row>
    <row r="3242" spans="1:40" x14ac:dyDescent="0.25">
      <c r="A3242">
        <v>9265917</v>
      </c>
      <c r="B3242" t="s">
        <v>4118</v>
      </c>
      <c r="C3242" t="s">
        <v>123</v>
      </c>
      <c r="D3242" t="s">
        <v>58</v>
      </c>
      <c r="G3242" s="20">
        <v>40366</v>
      </c>
      <c r="H3242" t="s">
        <v>482</v>
      </c>
      <c r="I3242">
        <v>-16</v>
      </c>
      <c r="J3242" t="s">
        <v>1087</v>
      </c>
      <c r="L3242" t="s">
        <v>1083</v>
      </c>
      <c r="M3242">
        <v>8921256</v>
      </c>
      <c r="N3242" t="s">
        <v>143</v>
      </c>
      <c r="O3242" s="20">
        <v>45899</v>
      </c>
      <c r="P3242" t="s">
        <v>1084</v>
      </c>
      <c r="Q3242" s="20">
        <v>45899</v>
      </c>
      <c r="S3242" t="s">
        <v>776</v>
      </c>
      <c r="T3242">
        <v>500</v>
      </c>
      <c r="W3242">
        <v>5</v>
      </c>
      <c r="X3242" t="s">
        <v>1085</v>
      </c>
      <c r="AB3242" t="s">
        <v>1086</v>
      </c>
      <c r="AK3242">
        <v>0</v>
      </c>
      <c r="AL3242">
        <v>0</v>
      </c>
      <c r="AN3242" s="20">
        <v>45899</v>
      </c>
    </row>
    <row r="3243" spans="1:40" x14ac:dyDescent="0.25">
      <c r="A3243">
        <v>9266402</v>
      </c>
      <c r="B3243" t="s">
        <v>4119</v>
      </c>
      <c r="C3243" t="s">
        <v>114</v>
      </c>
      <c r="D3243" t="s">
        <v>58</v>
      </c>
      <c r="G3243" s="20">
        <v>42609</v>
      </c>
      <c r="H3243" t="s">
        <v>1465</v>
      </c>
      <c r="I3243">
        <v>-10</v>
      </c>
      <c r="J3243" t="s">
        <v>1087</v>
      </c>
      <c r="L3243" t="s">
        <v>1083</v>
      </c>
      <c r="M3243">
        <v>8920503</v>
      </c>
      <c r="N3243" t="s">
        <v>177</v>
      </c>
      <c r="O3243" s="20">
        <v>45912</v>
      </c>
      <c r="P3243" t="s">
        <v>1084</v>
      </c>
      <c r="Q3243" s="20">
        <v>45912</v>
      </c>
      <c r="R3243" s="20">
        <v>45903</v>
      </c>
      <c r="S3243" t="s">
        <v>300</v>
      </c>
      <c r="T3243">
        <v>500</v>
      </c>
      <c r="W3243">
        <v>5</v>
      </c>
      <c r="X3243" t="s">
        <v>1085</v>
      </c>
      <c r="AB3243" t="s">
        <v>1086</v>
      </c>
      <c r="AK3243">
        <v>0</v>
      </c>
      <c r="AL3243">
        <v>0</v>
      </c>
      <c r="AN3243" s="20">
        <v>45912</v>
      </c>
    </row>
    <row r="3244" spans="1:40" x14ac:dyDescent="0.25">
      <c r="A3244">
        <v>9260773</v>
      </c>
      <c r="B3244" t="s">
        <v>1447</v>
      </c>
      <c r="C3244" t="s">
        <v>91</v>
      </c>
      <c r="D3244" t="s">
        <v>58</v>
      </c>
      <c r="E3244" t="s">
        <v>58</v>
      </c>
      <c r="G3244" s="20">
        <v>40422</v>
      </c>
      <c r="H3244" t="s">
        <v>482</v>
      </c>
      <c r="I3244">
        <v>-16</v>
      </c>
      <c r="J3244" t="s">
        <v>1087</v>
      </c>
      <c r="L3244" t="s">
        <v>1083</v>
      </c>
      <c r="M3244">
        <v>8920025</v>
      </c>
      <c r="N3244" t="s">
        <v>255</v>
      </c>
      <c r="O3244" s="20">
        <v>45921</v>
      </c>
      <c r="P3244" t="s">
        <v>1084</v>
      </c>
      <c r="Q3244" s="20">
        <v>45183</v>
      </c>
      <c r="S3244" t="s">
        <v>776</v>
      </c>
      <c r="T3244">
        <v>500</v>
      </c>
      <c r="W3244">
        <v>5</v>
      </c>
      <c r="X3244" t="s">
        <v>1085</v>
      </c>
      <c r="AB3244" t="s">
        <v>1086</v>
      </c>
      <c r="AK3244">
        <v>0</v>
      </c>
      <c r="AL3244">
        <v>0</v>
      </c>
      <c r="AN3244" s="20">
        <v>45921</v>
      </c>
    </row>
    <row r="3245" spans="1:40" x14ac:dyDescent="0.25">
      <c r="A3245">
        <v>9260776</v>
      </c>
      <c r="B3245" t="s">
        <v>1447</v>
      </c>
      <c r="C3245" t="s">
        <v>756</v>
      </c>
      <c r="D3245" t="s">
        <v>58</v>
      </c>
      <c r="E3245" t="s">
        <v>58</v>
      </c>
      <c r="G3245" s="20">
        <v>41745</v>
      </c>
      <c r="H3245" t="s">
        <v>412</v>
      </c>
      <c r="I3245">
        <v>-12</v>
      </c>
      <c r="J3245" t="s">
        <v>1087</v>
      </c>
      <c r="L3245" t="s">
        <v>1083</v>
      </c>
      <c r="M3245">
        <v>8920025</v>
      </c>
      <c r="N3245" t="s">
        <v>255</v>
      </c>
      <c r="O3245" s="20">
        <v>45904</v>
      </c>
      <c r="P3245" t="s">
        <v>1084</v>
      </c>
      <c r="Q3245" s="20">
        <v>45183</v>
      </c>
      <c r="S3245" t="s">
        <v>776</v>
      </c>
      <c r="T3245">
        <v>500</v>
      </c>
      <c r="W3245">
        <v>5</v>
      </c>
      <c r="X3245" t="s">
        <v>1085</v>
      </c>
      <c r="AB3245" t="s">
        <v>1086</v>
      </c>
      <c r="AK3245">
        <v>0</v>
      </c>
      <c r="AL3245">
        <v>0</v>
      </c>
      <c r="AN3245" s="20">
        <v>45904</v>
      </c>
    </row>
    <row r="3246" spans="1:40" x14ac:dyDescent="0.25">
      <c r="A3246">
        <v>9262925</v>
      </c>
      <c r="B3246" t="s">
        <v>4349</v>
      </c>
      <c r="C3246" t="s">
        <v>188</v>
      </c>
      <c r="D3246" t="s">
        <v>1146</v>
      </c>
      <c r="E3246" t="s">
        <v>3920</v>
      </c>
      <c r="G3246" s="20">
        <v>42772</v>
      </c>
      <c r="H3246" t="s">
        <v>58</v>
      </c>
      <c r="I3246">
        <v>-9</v>
      </c>
      <c r="J3246" t="s">
        <v>1087</v>
      </c>
      <c r="L3246" t="s">
        <v>1083</v>
      </c>
      <c r="M3246">
        <v>8920063</v>
      </c>
      <c r="N3246" t="s">
        <v>232</v>
      </c>
      <c r="O3246" s="20">
        <v>46002</v>
      </c>
      <c r="P3246" t="s">
        <v>1084</v>
      </c>
      <c r="Q3246" s="20">
        <v>45544</v>
      </c>
      <c r="S3246" t="s">
        <v>776</v>
      </c>
      <c r="T3246">
        <v>500</v>
      </c>
      <c r="W3246">
        <v>5</v>
      </c>
      <c r="X3246" t="s">
        <v>1085</v>
      </c>
      <c r="AB3246" t="s">
        <v>1086</v>
      </c>
      <c r="AK3246">
        <v>0</v>
      </c>
      <c r="AL3246">
        <v>0</v>
      </c>
      <c r="AN3246" s="20">
        <v>46002</v>
      </c>
    </row>
    <row r="3247" spans="1:40" x14ac:dyDescent="0.25">
      <c r="A3247">
        <v>9263752</v>
      </c>
      <c r="B3247" t="s">
        <v>2525</v>
      </c>
      <c r="C3247" t="s">
        <v>1354</v>
      </c>
      <c r="D3247" t="s">
        <v>58</v>
      </c>
      <c r="E3247" t="s">
        <v>58</v>
      </c>
      <c r="G3247" s="20">
        <v>42818</v>
      </c>
      <c r="H3247" t="s">
        <v>58</v>
      </c>
      <c r="I3247">
        <v>-9</v>
      </c>
      <c r="J3247" t="s">
        <v>1087</v>
      </c>
      <c r="L3247" t="s">
        <v>1083</v>
      </c>
      <c r="M3247">
        <v>8920025</v>
      </c>
      <c r="N3247" t="s">
        <v>255</v>
      </c>
      <c r="O3247" s="20">
        <v>45855</v>
      </c>
      <c r="P3247" t="s">
        <v>1084</v>
      </c>
      <c r="Q3247" s="20">
        <v>45555</v>
      </c>
      <c r="S3247" t="s">
        <v>776</v>
      </c>
      <c r="T3247">
        <v>500</v>
      </c>
      <c r="W3247">
        <v>5</v>
      </c>
      <c r="X3247" t="s">
        <v>1085</v>
      </c>
      <c r="AB3247" t="s">
        <v>1086</v>
      </c>
      <c r="AK3247">
        <v>0</v>
      </c>
      <c r="AL3247">
        <v>0</v>
      </c>
      <c r="AN3247" s="20">
        <v>45855</v>
      </c>
    </row>
    <row r="3248" spans="1:40" x14ac:dyDescent="0.25">
      <c r="A3248">
        <v>9265935</v>
      </c>
      <c r="B3248" t="s">
        <v>4120</v>
      </c>
      <c r="C3248" t="s">
        <v>4121</v>
      </c>
      <c r="D3248" t="s">
        <v>58</v>
      </c>
      <c r="G3248" s="20">
        <v>42204</v>
      </c>
      <c r="H3248" t="s">
        <v>60</v>
      </c>
      <c r="I3248">
        <v>-11</v>
      </c>
      <c r="J3248" t="s">
        <v>1082</v>
      </c>
      <c r="L3248" t="s">
        <v>1083</v>
      </c>
      <c r="M3248">
        <v>8920025</v>
      </c>
      <c r="N3248" t="s">
        <v>255</v>
      </c>
      <c r="O3248" s="20">
        <v>45899</v>
      </c>
      <c r="P3248" t="s">
        <v>1084</v>
      </c>
      <c r="Q3248" s="20">
        <v>45899</v>
      </c>
      <c r="S3248" t="s">
        <v>776</v>
      </c>
      <c r="T3248">
        <v>500</v>
      </c>
      <c r="W3248">
        <v>5</v>
      </c>
      <c r="X3248" t="s">
        <v>1085</v>
      </c>
      <c r="AB3248" t="s">
        <v>1086</v>
      </c>
      <c r="AK3248">
        <v>0</v>
      </c>
      <c r="AL3248">
        <v>0</v>
      </c>
      <c r="AN3248" s="20">
        <v>45899</v>
      </c>
    </row>
    <row r="3249" spans="1:40" x14ac:dyDescent="0.25">
      <c r="A3249">
        <v>9262178</v>
      </c>
      <c r="B3249" t="s">
        <v>2526</v>
      </c>
      <c r="C3249" t="s">
        <v>2527</v>
      </c>
      <c r="D3249" t="s">
        <v>58</v>
      </c>
      <c r="E3249" t="s">
        <v>58</v>
      </c>
      <c r="G3249" s="20">
        <v>42678</v>
      </c>
      <c r="H3249" t="s">
        <v>1465</v>
      </c>
      <c r="I3249">
        <v>-10</v>
      </c>
      <c r="J3249" t="s">
        <v>1087</v>
      </c>
      <c r="L3249" t="s">
        <v>1083</v>
      </c>
      <c r="M3249">
        <v>8920066</v>
      </c>
      <c r="N3249" t="s">
        <v>230</v>
      </c>
      <c r="O3249" s="20">
        <v>45901</v>
      </c>
      <c r="P3249" t="s">
        <v>1084</v>
      </c>
      <c r="Q3249" s="20">
        <v>45446</v>
      </c>
      <c r="S3249" t="s">
        <v>776</v>
      </c>
      <c r="T3249">
        <v>500</v>
      </c>
      <c r="W3249">
        <v>5</v>
      </c>
      <c r="X3249" t="s">
        <v>1085</v>
      </c>
      <c r="AB3249" t="s">
        <v>1086</v>
      </c>
      <c r="AK3249">
        <v>0</v>
      </c>
      <c r="AL3249">
        <v>0</v>
      </c>
      <c r="AN3249" s="20">
        <v>45901</v>
      </c>
    </row>
    <row r="3250" spans="1:40" x14ac:dyDescent="0.25">
      <c r="A3250">
        <v>9257639</v>
      </c>
      <c r="B3250" t="s">
        <v>749</v>
      </c>
      <c r="C3250" t="s">
        <v>574</v>
      </c>
      <c r="D3250" t="s">
        <v>7</v>
      </c>
      <c r="E3250" t="s">
        <v>7</v>
      </c>
      <c r="G3250" s="20">
        <v>40907</v>
      </c>
      <c r="H3250" t="s">
        <v>468</v>
      </c>
      <c r="I3250">
        <v>-15</v>
      </c>
      <c r="J3250" t="s">
        <v>1087</v>
      </c>
      <c r="L3250" t="s">
        <v>1083</v>
      </c>
      <c r="M3250">
        <v>8920111</v>
      </c>
      <c r="N3250" t="s">
        <v>212</v>
      </c>
      <c r="O3250" s="20">
        <v>45904</v>
      </c>
      <c r="P3250" t="s">
        <v>1084</v>
      </c>
      <c r="Q3250" s="20">
        <v>44528</v>
      </c>
      <c r="S3250" t="s">
        <v>776</v>
      </c>
      <c r="T3250">
        <v>1249</v>
      </c>
      <c r="W3250">
        <v>12</v>
      </c>
      <c r="X3250" t="s">
        <v>1085</v>
      </c>
      <c r="AB3250" t="s">
        <v>1086</v>
      </c>
      <c r="AK3250">
        <v>0</v>
      </c>
      <c r="AL3250">
        <v>0</v>
      </c>
      <c r="AN3250" s="20">
        <v>45904</v>
      </c>
    </row>
    <row r="3251" spans="1:40" x14ac:dyDescent="0.25">
      <c r="A3251">
        <v>9265926</v>
      </c>
      <c r="B3251" t="s">
        <v>4122</v>
      </c>
      <c r="C3251" t="s">
        <v>4123</v>
      </c>
      <c r="D3251" t="s">
        <v>58</v>
      </c>
      <c r="G3251" s="20">
        <v>43010</v>
      </c>
      <c r="H3251" t="s">
        <v>58</v>
      </c>
      <c r="I3251">
        <v>-9</v>
      </c>
      <c r="J3251" t="s">
        <v>1082</v>
      </c>
      <c r="L3251" t="s">
        <v>1083</v>
      </c>
      <c r="M3251">
        <v>8920025</v>
      </c>
      <c r="N3251" t="s">
        <v>255</v>
      </c>
      <c r="O3251" s="20">
        <v>45899</v>
      </c>
      <c r="P3251" t="s">
        <v>1084</v>
      </c>
      <c r="Q3251" s="20">
        <v>45899</v>
      </c>
      <c r="S3251" t="s">
        <v>776</v>
      </c>
      <c r="T3251">
        <v>500</v>
      </c>
      <c r="W3251">
        <v>5</v>
      </c>
      <c r="X3251" t="s">
        <v>1085</v>
      </c>
      <c r="AB3251" t="s">
        <v>1086</v>
      </c>
      <c r="AK3251">
        <v>0</v>
      </c>
      <c r="AL3251">
        <v>0</v>
      </c>
      <c r="AN3251" s="20">
        <v>45899</v>
      </c>
    </row>
    <row r="3252" spans="1:40" x14ac:dyDescent="0.25">
      <c r="A3252">
        <v>9266955</v>
      </c>
      <c r="B3252" t="s">
        <v>4124</v>
      </c>
      <c r="C3252" t="s">
        <v>159</v>
      </c>
      <c r="D3252" t="s">
        <v>58</v>
      </c>
      <c r="G3252" s="20">
        <v>42284</v>
      </c>
      <c r="H3252" t="s">
        <v>60</v>
      </c>
      <c r="I3252">
        <v>-11</v>
      </c>
      <c r="J3252" t="s">
        <v>1087</v>
      </c>
      <c r="L3252" t="s">
        <v>1083</v>
      </c>
      <c r="M3252">
        <v>8920646</v>
      </c>
      <c r="N3252" t="s">
        <v>175</v>
      </c>
      <c r="O3252" s="20">
        <v>45932</v>
      </c>
      <c r="P3252" t="s">
        <v>1084</v>
      </c>
      <c r="Q3252" s="20">
        <v>45932</v>
      </c>
      <c r="S3252" t="s">
        <v>776</v>
      </c>
      <c r="T3252">
        <v>500</v>
      </c>
      <c r="W3252">
        <v>5</v>
      </c>
      <c r="X3252" t="s">
        <v>1085</v>
      </c>
      <c r="AB3252" t="s">
        <v>1086</v>
      </c>
      <c r="AK3252">
        <v>0</v>
      </c>
      <c r="AL3252">
        <v>0</v>
      </c>
      <c r="AN3252" s="20">
        <v>45932</v>
      </c>
    </row>
    <row r="3253" spans="1:40" x14ac:dyDescent="0.25">
      <c r="A3253">
        <v>9266238</v>
      </c>
      <c r="B3253" t="s">
        <v>4125</v>
      </c>
      <c r="C3253" t="s">
        <v>91</v>
      </c>
      <c r="D3253" t="s">
        <v>58</v>
      </c>
      <c r="G3253" s="20">
        <v>41958</v>
      </c>
      <c r="H3253" t="s">
        <v>412</v>
      </c>
      <c r="I3253">
        <v>-12</v>
      </c>
      <c r="J3253" t="s">
        <v>1087</v>
      </c>
      <c r="L3253" t="s">
        <v>1083</v>
      </c>
      <c r="M3253">
        <v>8920309</v>
      </c>
      <c r="N3253" t="s">
        <v>195</v>
      </c>
      <c r="O3253" s="20">
        <v>45908</v>
      </c>
      <c r="P3253" t="s">
        <v>1084</v>
      </c>
      <c r="Q3253" s="20">
        <v>45908</v>
      </c>
      <c r="S3253" t="s">
        <v>776</v>
      </c>
      <c r="T3253">
        <v>500</v>
      </c>
      <c r="W3253">
        <v>5</v>
      </c>
      <c r="X3253" t="s">
        <v>1085</v>
      </c>
      <c r="AB3253" t="s">
        <v>1086</v>
      </c>
      <c r="AK3253">
        <v>0</v>
      </c>
      <c r="AL3253">
        <v>0</v>
      </c>
      <c r="AN3253" s="20">
        <v>45908</v>
      </c>
    </row>
    <row r="3254" spans="1:40" x14ac:dyDescent="0.25">
      <c r="A3254">
        <v>9262501</v>
      </c>
      <c r="B3254" t="s">
        <v>2528</v>
      </c>
      <c r="C3254" t="s">
        <v>2529</v>
      </c>
      <c r="D3254" t="s">
        <v>58</v>
      </c>
      <c r="E3254" t="s">
        <v>58</v>
      </c>
      <c r="G3254" s="20">
        <v>41763</v>
      </c>
      <c r="H3254" t="s">
        <v>412</v>
      </c>
      <c r="I3254">
        <v>-12</v>
      </c>
      <c r="J3254" t="s">
        <v>1087</v>
      </c>
      <c r="L3254" t="s">
        <v>1083</v>
      </c>
      <c r="M3254">
        <v>8921256</v>
      </c>
      <c r="N3254" t="s">
        <v>143</v>
      </c>
      <c r="O3254" s="20">
        <v>45898</v>
      </c>
      <c r="P3254" t="s">
        <v>1084</v>
      </c>
      <c r="Q3254" s="20">
        <v>45526</v>
      </c>
      <c r="S3254" t="s">
        <v>776</v>
      </c>
      <c r="T3254">
        <v>500</v>
      </c>
      <c r="W3254">
        <v>5</v>
      </c>
      <c r="X3254" t="s">
        <v>1085</v>
      </c>
      <c r="AB3254" t="s">
        <v>1086</v>
      </c>
      <c r="AK3254">
        <v>0</v>
      </c>
      <c r="AL3254">
        <v>0</v>
      </c>
      <c r="AN3254" s="20">
        <v>45898</v>
      </c>
    </row>
    <row r="3255" spans="1:40" x14ac:dyDescent="0.25">
      <c r="A3255">
        <v>9266889</v>
      </c>
      <c r="B3255" t="s">
        <v>4126</v>
      </c>
      <c r="C3255" t="s">
        <v>490</v>
      </c>
      <c r="D3255" t="s">
        <v>58</v>
      </c>
      <c r="G3255" s="20">
        <v>43344</v>
      </c>
      <c r="H3255" t="s">
        <v>58</v>
      </c>
      <c r="I3255">
        <v>-9</v>
      </c>
      <c r="J3255" t="s">
        <v>1087</v>
      </c>
      <c r="L3255" t="s">
        <v>1083</v>
      </c>
      <c r="M3255">
        <v>8920063</v>
      </c>
      <c r="N3255" t="s">
        <v>232</v>
      </c>
      <c r="O3255" s="20">
        <v>45928</v>
      </c>
      <c r="P3255" t="s">
        <v>1084</v>
      </c>
      <c r="Q3255" s="20">
        <v>45928</v>
      </c>
      <c r="S3255" t="s">
        <v>776</v>
      </c>
      <c r="T3255">
        <v>500</v>
      </c>
      <c r="W3255">
        <v>5</v>
      </c>
      <c r="X3255" t="s">
        <v>1085</v>
      </c>
      <c r="AB3255" t="s">
        <v>1086</v>
      </c>
      <c r="AK3255">
        <v>0</v>
      </c>
      <c r="AL3255">
        <v>0</v>
      </c>
      <c r="AN3255" s="20">
        <v>45928</v>
      </c>
    </row>
    <row r="3256" spans="1:40" x14ac:dyDescent="0.25">
      <c r="A3256">
        <v>9261250</v>
      </c>
      <c r="B3256" t="s">
        <v>1136</v>
      </c>
      <c r="C3256" t="s">
        <v>513</v>
      </c>
      <c r="D3256" t="s">
        <v>7</v>
      </c>
      <c r="E3256" t="s">
        <v>7</v>
      </c>
      <c r="G3256" s="20">
        <v>41084</v>
      </c>
      <c r="H3256" t="s">
        <v>458</v>
      </c>
      <c r="I3256">
        <v>-14</v>
      </c>
      <c r="J3256" t="s">
        <v>1087</v>
      </c>
      <c r="L3256" t="s">
        <v>1083</v>
      </c>
      <c r="M3256">
        <v>8920049</v>
      </c>
      <c r="N3256" t="s">
        <v>235</v>
      </c>
      <c r="O3256" s="20">
        <v>45915</v>
      </c>
      <c r="P3256" t="s">
        <v>1084</v>
      </c>
      <c r="Q3256" s="20">
        <v>45202</v>
      </c>
      <c r="S3256" t="s">
        <v>776</v>
      </c>
      <c r="T3256">
        <v>534</v>
      </c>
      <c r="W3256">
        <v>5</v>
      </c>
      <c r="X3256" t="s">
        <v>1085</v>
      </c>
      <c r="AB3256" t="s">
        <v>1086</v>
      </c>
      <c r="AK3256">
        <v>0</v>
      </c>
      <c r="AL3256">
        <v>0</v>
      </c>
      <c r="AN3256" s="20">
        <v>45915</v>
      </c>
    </row>
    <row r="3257" spans="1:40" x14ac:dyDescent="0.25">
      <c r="A3257">
        <v>9263441</v>
      </c>
      <c r="B3257" t="s">
        <v>1136</v>
      </c>
      <c r="C3257" t="s">
        <v>574</v>
      </c>
      <c r="D3257" t="s">
        <v>7</v>
      </c>
      <c r="E3257" t="s">
        <v>58</v>
      </c>
      <c r="G3257" s="20">
        <v>41376</v>
      </c>
      <c r="H3257" t="s">
        <v>443</v>
      </c>
      <c r="I3257">
        <v>-13</v>
      </c>
      <c r="J3257" t="s">
        <v>1087</v>
      </c>
      <c r="L3257" t="s">
        <v>1083</v>
      </c>
      <c r="M3257">
        <v>8920063</v>
      </c>
      <c r="N3257" t="s">
        <v>232</v>
      </c>
      <c r="O3257" s="20">
        <v>45977</v>
      </c>
      <c r="P3257" t="s">
        <v>1084</v>
      </c>
      <c r="Q3257" s="20">
        <v>45548</v>
      </c>
      <c r="S3257" t="s">
        <v>776</v>
      </c>
      <c r="T3257">
        <v>500</v>
      </c>
      <c r="W3257">
        <v>5</v>
      </c>
      <c r="X3257" t="s">
        <v>1085</v>
      </c>
      <c r="AB3257" t="s">
        <v>1086</v>
      </c>
      <c r="AK3257">
        <v>0</v>
      </c>
      <c r="AL3257">
        <v>0</v>
      </c>
      <c r="AN3257" s="20">
        <v>45897</v>
      </c>
    </row>
    <row r="3258" spans="1:40" x14ac:dyDescent="0.25">
      <c r="A3258">
        <v>9257461</v>
      </c>
      <c r="B3258" t="s">
        <v>750</v>
      </c>
      <c r="C3258" t="s">
        <v>751</v>
      </c>
      <c r="D3258" t="s">
        <v>7</v>
      </c>
      <c r="E3258" t="s">
        <v>7</v>
      </c>
      <c r="G3258" s="20">
        <v>40709</v>
      </c>
      <c r="H3258" t="s">
        <v>468</v>
      </c>
      <c r="I3258">
        <v>-15</v>
      </c>
      <c r="J3258" t="s">
        <v>1087</v>
      </c>
      <c r="L3258" t="s">
        <v>1083</v>
      </c>
      <c r="M3258">
        <v>8921316</v>
      </c>
      <c r="N3258" t="s">
        <v>135</v>
      </c>
      <c r="O3258" s="20">
        <v>45908</v>
      </c>
      <c r="P3258" t="s">
        <v>1084</v>
      </c>
      <c r="Q3258" s="20">
        <v>44500</v>
      </c>
      <c r="S3258" t="s">
        <v>776</v>
      </c>
      <c r="T3258">
        <v>523</v>
      </c>
      <c r="W3258">
        <v>5</v>
      </c>
      <c r="X3258" t="s">
        <v>1085</v>
      </c>
      <c r="AB3258" t="s">
        <v>1086</v>
      </c>
      <c r="AK3258">
        <v>0</v>
      </c>
      <c r="AL3258">
        <v>0</v>
      </c>
      <c r="AN3258" s="20">
        <v>45908</v>
      </c>
    </row>
    <row r="3259" spans="1:40" x14ac:dyDescent="0.25">
      <c r="A3259">
        <v>9253386</v>
      </c>
      <c r="B3259" t="s">
        <v>4127</v>
      </c>
      <c r="C3259" t="s">
        <v>65</v>
      </c>
      <c r="D3259" t="s">
        <v>58</v>
      </c>
      <c r="G3259" s="20">
        <v>40325</v>
      </c>
      <c r="H3259" t="s">
        <v>482</v>
      </c>
      <c r="I3259">
        <v>-16</v>
      </c>
      <c r="J3259" t="s">
        <v>1087</v>
      </c>
      <c r="L3259" t="s">
        <v>1083</v>
      </c>
      <c r="M3259">
        <v>8921190</v>
      </c>
      <c r="N3259" t="s">
        <v>149</v>
      </c>
      <c r="O3259" s="20">
        <v>45926</v>
      </c>
      <c r="P3259" t="s">
        <v>1084</v>
      </c>
      <c r="Q3259" s="20">
        <v>43417</v>
      </c>
      <c r="S3259" t="s">
        <v>776</v>
      </c>
      <c r="T3259">
        <v>500</v>
      </c>
      <c r="W3259">
        <v>5</v>
      </c>
      <c r="X3259" t="s">
        <v>1085</v>
      </c>
      <c r="AB3259" t="s">
        <v>1086</v>
      </c>
      <c r="AK3259">
        <v>0</v>
      </c>
      <c r="AL3259">
        <v>0</v>
      </c>
      <c r="AN3259" s="20">
        <v>45926</v>
      </c>
    </row>
    <row r="3260" spans="1:40" x14ac:dyDescent="0.25">
      <c r="A3260">
        <v>9259196</v>
      </c>
      <c r="B3260" t="s">
        <v>4324</v>
      </c>
      <c r="C3260" t="s">
        <v>803</v>
      </c>
      <c r="D3260" t="s">
        <v>58</v>
      </c>
      <c r="E3260" t="s">
        <v>58</v>
      </c>
      <c r="G3260" s="20">
        <v>42009</v>
      </c>
      <c r="H3260" t="s">
        <v>60</v>
      </c>
      <c r="I3260">
        <v>-11</v>
      </c>
      <c r="J3260" t="s">
        <v>1087</v>
      </c>
      <c r="L3260" t="s">
        <v>1083</v>
      </c>
      <c r="M3260">
        <v>8920151</v>
      </c>
      <c r="N3260" t="s">
        <v>606</v>
      </c>
      <c r="O3260" s="20">
        <v>45979</v>
      </c>
      <c r="P3260" t="s">
        <v>1084</v>
      </c>
      <c r="Q3260" s="20">
        <v>44838</v>
      </c>
      <c r="S3260" t="s">
        <v>776</v>
      </c>
      <c r="T3260">
        <v>500</v>
      </c>
      <c r="W3260">
        <v>5</v>
      </c>
      <c r="X3260" t="s">
        <v>1085</v>
      </c>
      <c r="AB3260" t="s">
        <v>1086</v>
      </c>
      <c r="AK3260">
        <v>0</v>
      </c>
      <c r="AL3260">
        <v>0</v>
      </c>
      <c r="AN3260" s="20">
        <v>45979</v>
      </c>
    </row>
    <row r="3261" spans="1:40" x14ac:dyDescent="0.25">
      <c r="A3261">
        <v>9264213</v>
      </c>
      <c r="B3261" t="s">
        <v>1448</v>
      </c>
      <c r="C3261" t="s">
        <v>637</v>
      </c>
      <c r="D3261" t="s">
        <v>58</v>
      </c>
      <c r="E3261" t="s">
        <v>7</v>
      </c>
      <c r="G3261" s="20">
        <v>40950</v>
      </c>
      <c r="H3261" t="s">
        <v>458</v>
      </c>
      <c r="I3261">
        <v>-14</v>
      </c>
      <c r="J3261" t="s">
        <v>1087</v>
      </c>
      <c r="L3261" t="s">
        <v>1083</v>
      </c>
      <c r="M3261">
        <v>8921256</v>
      </c>
      <c r="N3261" t="s">
        <v>143</v>
      </c>
      <c r="O3261" s="20">
        <v>45898</v>
      </c>
      <c r="P3261" t="s">
        <v>1084</v>
      </c>
      <c r="Q3261" s="20">
        <v>45570</v>
      </c>
      <c r="S3261" t="s">
        <v>776</v>
      </c>
      <c r="T3261">
        <v>500</v>
      </c>
      <c r="W3261">
        <v>5</v>
      </c>
      <c r="X3261" t="s">
        <v>1085</v>
      </c>
      <c r="AB3261" t="s">
        <v>1086</v>
      </c>
      <c r="AK3261">
        <v>0</v>
      </c>
      <c r="AL3261">
        <v>0</v>
      </c>
      <c r="AN3261" s="20">
        <v>45898</v>
      </c>
    </row>
    <row r="3262" spans="1:40" x14ac:dyDescent="0.25">
      <c r="A3262">
        <v>9265875</v>
      </c>
      <c r="B3262" t="s">
        <v>1448</v>
      </c>
      <c r="C3262" t="s">
        <v>100</v>
      </c>
      <c r="D3262" t="s">
        <v>58</v>
      </c>
      <c r="G3262" s="20">
        <v>42287</v>
      </c>
      <c r="H3262" t="s">
        <v>60</v>
      </c>
      <c r="I3262">
        <v>-11</v>
      </c>
      <c r="J3262" t="s">
        <v>1087</v>
      </c>
      <c r="L3262" t="s">
        <v>1083</v>
      </c>
      <c r="M3262">
        <v>8921256</v>
      </c>
      <c r="N3262" t="s">
        <v>143</v>
      </c>
      <c r="O3262" s="20">
        <v>45898</v>
      </c>
      <c r="P3262" t="s">
        <v>1084</v>
      </c>
      <c r="Q3262" s="20">
        <v>45898</v>
      </c>
      <c r="S3262" t="s">
        <v>776</v>
      </c>
      <c r="T3262">
        <v>500</v>
      </c>
      <c r="W3262">
        <v>5</v>
      </c>
      <c r="X3262" t="s">
        <v>1085</v>
      </c>
      <c r="AB3262" t="s">
        <v>1086</v>
      </c>
      <c r="AK3262">
        <v>0</v>
      </c>
      <c r="AL3262">
        <v>0</v>
      </c>
      <c r="AN3262" s="20">
        <v>45898</v>
      </c>
    </row>
    <row r="3263" spans="1:40" x14ac:dyDescent="0.25">
      <c r="A3263">
        <v>9265747</v>
      </c>
      <c r="B3263" t="s">
        <v>4128</v>
      </c>
      <c r="C3263" t="s">
        <v>181</v>
      </c>
      <c r="D3263" t="s">
        <v>58</v>
      </c>
      <c r="G3263" s="20">
        <v>42083</v>
      </c>
      <c r="H3263" t="s">
        <v>60</v>
      </c>
      <c r="I3263">
        <v>-11</v>
      </c>
      <c r="J3263" t="s">
        <v>1087</v>
      </c>
      <c r="L3263" t="s">
        <v>1083</v>
      </c>
      <c r="M3263">
        <v>8920066</v>
      </c>
      <c r="N3263" t="s">
        <v>230</v>
      </c>
      <c r="O3263" s="20">
        <v>45858</v>
      </c>
      <c r="P3263" t="s">
        <v>1084</v>
      </c>
      <c r="Q3263" s="20">
        <v>45858</v>
      </c>
      <c r="S3263" t="s">
        <v>776</v>
      </c>
      <c r="T3263">
        <v>500</v>
      </c>
      <c r="W3263">
        <v>5</v>
      </c>
      <c r="X3263" t="s">
        <v>1085</v>
      </c>
      <c r="AB3263" t="s">
        <v>1086</v>
      </c>
      <c r="AK3263">
        <v>0</v>
      </c>
      <c r="AL3263">
        <v>0</v>
      </c>
      <c r="AN3263" s="20">
        <v>45858</v>
      </c>
    </row>
    <row r="3264" spans="1:40" x14ac:dyDescent="0.25">
      <c r="A3264">
        <v>9264681</v>
      </c>
      <c r="B3264" t="s">
        <v>2530</v>
      </c>
      <c r="C3264" t="s">
        <v>79</v>
      </c>
      <c r="D3264" t="s">
        <v>7</v>
      </c>
      <c r="E3264" t="s">
        <v>7</v>
      </c>
      <c r="G3264" s="20">
        <v>41884</v>
      </c>
      <c r="H3264" t="s">
        <v>412</v>
      </c>
      <c r="I3264">
        <v>-12</v>
      </c>
      <c r="J3264" t="s">
        <v>1087</v>
      </c>
      <c r="L3264" t="s">
        <v>1083</v>
      </c>
      <c r="M3264">
        <v>8920505</v>
      </c>
      <c r="N3264" t="s">
        <v>2715</v>
      </c>
      <c r="O3264" s="20">
        <v>45900</v>
      </c>
      <c r="P3264" t="s">
        <v>1084</v>
      </c>
      <c r="Q3264" s="20">
        <v>45583</v>
      </c>
      <c r="R3264" s="20">
        <v>45572</v>
      </c>
      <c r="S3264" t="s">
        <v>776</v>
      </c>
      <c r="T3264">
        <v>500</v>
      </c>
      <c r="W3264">
        <v>5</v>
      </c>
      <c r="X3264" t="s">
        <v>1085</v>
      </c>
      <c r="AB3264" t="s">
        <v>1086</v>
      </c>
      <c r="AK3264">
        <v>0</v>
      </c>
      <c r="AL3264">
        <v>0</v>
      </c>
    </row>
    <row r="3265" spans="1:40" x14ac:dyDescent="0.25">
      <c r="A3265">
        <v>9267296</v>
      </c>
      <c r="B3265" t="s">
        <v>4129</v>
      </c>
      <c r="C3265" t="s">
        <v>4130</v>
      </c>
      <c r="D3265" t="s">
        <v>58</v>
      </c>
      <c r="G3265" s="20">
        <v>42998</v>
      </c>
      <c r="H3265" t="s">
        <v>58</v>
      </c>
      <c r="I3265">
        <v>-9</v>
      </c>
      <c r="J3265" t="s">
        <v>1082</v>
      </c>
      <c r="L3265" t="s">
        <v>1083</v>
      </c>
      <c r="M3265">
        <v>8920049</v>
      </c>
      <c r="N3265" t="s">
        <v>235</v>
      </c>
      <c r="O3265" s="20">
        <v>45952</v>
      </c>
      <c r="P3265" t="s">
        <v>1084</v>
      </c>
      <c r="Q3265" s="20">
        <v>45952</v>
      </c>
      <c r="S3265" t="s">
        <v>776</v>
      </c>
      <c r="T3265">
        <v>500</v>
      </c>
      <c r="W3265">
        <v>5</v>
      </c>
      <c r="X3265" t="s">
        <v>1085</v>
      </c>
      <c r="AB3265" t="s">
        <v>1086</v>
      </c>
      <c r="AK3265">
        <v>0</v>
      </c>
      <c r="AL3265">
        <v>0</v>
      </c>
      <c r="AN3265" s="20">
        <v>45952</v>
      </c>
    </row>
    <row r="3266" spans="1:40" x14ac:dyDescent="0.25">
      <c r="A3266">
        <v>9263775</v>
      </c>
      <c r="B3266" t="s">
        <v>2531</v>
      </c>
      <c r="C3266" t="s">
        <v>188</v>
      </c>
      <c r="D3266" t="s">
        <v>58</v>
      </c>
      <c r="E3266" t="s">
        <v>58</v>
      </c>
      <c r="G3266" s="20">
        <v>41084</v>
      </c>
      <c r="H3266" t="s">
        <v>458</v>
      </c>
      <c r="I3266">
        <v>-14</v>
      </c>
      <c r="J3266" t="s">
        <v>1087</v>
      </c>
      <c r="L3266" t="s">
        <v>1083</v>
      </c>
      <c r="M3266">
        <v>8920075</v>
      </c>
      <c r="N3266" t="s">
        <v>57</v>
      </c>
      <c r="O3266" s="20">
        <v>45950</v>
      </c>
      <c r="P3266" t="s">
        <v>1084</v>
      </c>
      <c r="Q3266" s="20">
        <v>45556</v>
      </c>
      <c r="S3266" t="s">
        <v>776</v>
      </c>
      <c r="T3266">
        <v>500</v>
      </c>
      <c r="W3266">
        <v>5</v>
      </c>
      <c r="X3266" t="s">
        <v>1085</v>
      </c>
      <c r="AB3266" t="s">
        <v>1086</v>
      </c>
      <c r="AK3266">
        <v>0</v>
      </c>
      <c r="AL3266">
        <v>0</v>
      </c>
      <c r="AN3266" s="20">
        <v>45950</v>
      </c>
    </row>
    <row r="3267" spans="1:40" x14ac:dyDescent="0.25">
      <c r="A3267">
        <v>9266401</v>
      </c>
      <c r="B3267" t="s">
        <v>4131</v>
      </c>
      <c r="C3267" t="s">
        <v>65</v>
      </c>
      <c r="D3267" t="s">
        <v>58</v>
      </c>
      <c r="G3267" s="20">
        <v>42745</v>
      </c>
      <c r="H3267" t="s">
        <v>58</v>
      </c>
      <c r="I3267">
        <v>-9</v>
      </c>
      <c r="J3267" t="s">
        <v>1087</v>
      </c>
      <c r="L3267" t="s">
        <v>1083</v>
      </c>
      <c r="M3267">
        <v>8920503</v>
      </c>
      <c r="N3267" t="s">
        <v>177</v>
      </c>
      <c r="O3267" s="20">
        <v>45912</v>
      </c>
      <c r="P3267" t="s">
        <v>1084</v>
      </c>
      <c r="Q3267" s="20">
        <v>45912</v>
      </c>
      <c r="S3267" t="s">
        <v>776</v>
      </c>
      <c r="T3267">
        <v>500</v>
      </c>
      <c r="W3267">
        <v>5</v>
      </c>
      <c r="X3267" t="s">
        <v>1085</v>
      </c>
      <c r="AB3267" t="s">
        <v>1086</v>
      </c>
      <c r="AK3267">
        <v>0</v>
      </c>
      <c r="AL3267">
        <v>0</v>
      </c>
      <c r="AN3267" s="20">
        <v>45912</v>
      </c>
    </row>
    <row r="3268" spans="1:40" x14ac:dyDescent="0.25">
      <c r="A3268">
        <v>9265941</v>
      </c>
      <c r="B3268" t="s">
        <v>4132</v>
      </c>
      <c r="C3268" t="s">
        <v>96</v>
      </c>
      <c r="D3268" t="s">
        <v>58</v>
      </c>
      <c r="G3268" s="20">
        <v>39742</v>
      </c>
      <c r="H3268" t="s">
        <v>489</v>
      </c>
      <c r="I3268">
        <v>-18</v>
      </c>
      <c r="J3268" t="s">
        <v>1087</v>
      </c>
      <c r="L3268" t="s">
        <v>1083</v>
      </c>
      <c r="M3268">
        <v>8920646</v>
      </c>
      <c r="N3268" t="s">
        <v>175</v>
      </c>
      <c r="O3268" s="20">
        <v>45900</v>
      </c>
      <c r="P3268" t="s">
        <v>1084</v>
      </c>
      <c r="Q3268" s="20">
        <v>45900</v>
      </c>
      <c r="S3268" t="s">
        <v>776</v>
      </c>
      <c r="T3268">
        <v>500</v>
      </c>
      <c r="W3268">
        <v>5</v>
      </c>
      <c r="X3268" t="s">
        <v>1085</v>
      </c>
      <c r="AB3268" t="s">
        <v>1086</v>
      </c>
      <c r="AK3268">
        <v>0</v>
      </c>
      <c r="AL3268">
        <v>0</v>
      </c>
      <c r="AN3268" s="20">
        <v>45900</v>
      </c>
    </row>
    <row r="3269" spans="1:40" x14ac:dyDescent="0.25">
      <c r="A3269">
        <v>9267297</v>
      </c>
      <c r="B3269" t="s">
        <v>4133</v>
      </c>
      <c r="C3269" t="s">
        <v>104</v>
      </c>
      <c r="D3269" t="s">
        <v>58</v>
      </c>
      <c r="G3269" s="20">
        <v>42682</v>
      </c>
      <c r="H3269" t="s">
        <v>1465</v>
      </c>
      <c r="I3269">
        <v>-10</v>
      </c>
      <c r="J3269" t="s">
        <v>1087</v>
      </c>
      <c r="L3269" t="s">
        <v>1083</v>
      </c>
      <c r="M3269">
        <v>8920049</v>
      </c>
      <c r="N3269" t="s">
        <v>235</v>
      </c>
      <c r="O3269" s="20">
        <v>45952</v>
      </c>
      <c r="P3269" t="s">
        <v>1084</v>
      </c>
      <c r="Q3269" s="20">
        <v>45952</v>
      </c>
      <c r="S3269" t="s">
        <v>776</v>
      </c>
      <c r="T3269">
        <v>500</v>
      </c>
      <c r="W3269">
        <v>5</v>
      </c>
      <c r="X3269" t="s">
        <v>1085</v>
      </c>
      <c r="AB3269" t="s">
        <v>1086</v>
      </c>
      <c r="AK3269">
        <v>0</v>
      </c>
      <c r="AL3269">
        <v>0</v>
      </c>
      <c r="AN3269" s="20">
        <v>45952</v>
      </c>
    </row>
    <row r="3270" spans="1:40" x14ac:dyDescent="0.25">
      <c r="A3270">
        <v>9259833</v>
      </c>
      <c r="B3270" t="s">
        <v>1137</v>
      </c>
      <c r="C3270" t="s">
        <v>118</v>
      </c>
      <c r="D3270" t="s">
        <v>7</v>
      </c>
      <c r="E3270" t="s">
        <v>7</v>
      </c>
      <c r="G3270" s="20">
        <v>41253</v>
      </c>
      <c r="H3270" t="s">
        <v>458</v>
      </c>
      <c r="I3270">
        <v>-14</v>
      </c>
      <c r="J3270" t="s">
        <v>1087</v>
      </c>
      <c r="L3270" t="s">
        <v>1083</v>
      </c>
      <c r="M3270">
        <v>8921190</v>
      </c>
      <c r="N3270" t="s">
        <v>149</v>
      </c>
      <c r="O3270" s="20">
        <v>45874</v>
      </c>
      <c r="P3270" t="s">
        <v>1084</v>
      </c>
      <c r="Q3270" s="20">
        <v>44895</v>
      </c>
      <c r="S3270" t="s">
        <v>776</v>
      </c>
      <c r="T3270">
        <v>541</v>
      </c>
      <c r="W3270">
        <v>5</v>
      </c>
      <c r="X3270" t="s">
        <v>1085</v>
      </c>
      <c r="AB3270" t="s">
        <v>1086</v>
      </c>
      <c r="AK3270">
        <v>1</v>
      </c>
      <c r="AL3270">
        <v>0</v>
      </c>
      <c r="AN3270" s="20">
        <v>45874</v>
      </c>
    </row>
    <row r="3271" spans="1:40" x14ac:dyDescent="0.25">
      <c r="A3271">
        <v>9263461</v>
      </c>
      <c r="B3271" t="s">
        <v>2532</v>
      </c>
      <c r="C3271" t="s">
        <v>157</v>
      </c>
      <c r="D3271" t="s">
        <v>58</v>
      </c>
      <c r="E3271" t="s">
        <v>58</v>
      </c>
      <c r="G3271" s="20">
        <v>42778</v>
      </c>
      <c r="H3271" t="s">
        <v>58</v>
      </c>
      <c r="I3271">
        <v>-9</v>
      </c>
      <c r="J3271" t="s">
        <v>1087</v>
      </c>
      <c r="L3271" t="s">
        <v>1083</v>
      </c>
      <c r="M3271">
        <v>8920111</v>
      </c>
      <c r="N3271" t="s">
        <v>212</v>
      </c>
      <c r="O3271" s="20">
        <v>45909</v>
      </c>
      <c r="P3271" t="s">
        <v>1084</v>
      </c>
      <c r="Q3271" s="20">
        <v>45549</v>
      </c>
      <c r="S3271" t="s">
        <v>776</v>
      </c>
      <c r="T3271">
        <v>500</v>
      </c>
      <c r="W3271">
        <v>5</v>
      </c>
      <c r="X3271" t="s">
        <v>1085</v>
      </c>
      <c r="AB3271" t="s">
        <v>1086</v>
      </c>
      <c r="AK3271">
        <v>0</v>
      </c>
      <c r="AL3271">
        <v>0</v>
      </c>
      <c r="AN3271" s="20">
        <v>45909</v>
      </c>
    </row>
    <row r="3272" spans="1:40" x14ac:dyDescent="0.25">
      <c r="A3272">
        <v>9266021</v>
      </c>
      <c r="B3272" t="s">
        <v>4134</v>
      </c>
      <c r="C3272" t="s">
        <v>122</v>
      </c>
      <c r="D3272" t="s">
        <v>58</v>
      </c>
      <c r="G3272" s="20">
        <v>42827</v>
      </c>
      <c r="H3272" t="s">
        <v>58</v>
      </c>
      <c r="I3272">
        <v>-9</v>
      </c>
      <c r="J3272" t="s">
        <v>1087</v>
      </c>
      <c r="L3272" t="s">
        <v>1083</v>
      </c>
      <c r="M3272">
        <v>8921182</v>
      </c>
      <c r="N3272" t="s">
        <v>400</v>
      </c>
      <c r="O3272" s="20">
        <v>45903</v>
      </c>
      <c r="P3272" t="s">
        <v>1084</v>
      </c>
      <c r="Q3272" s="20">
        <v>45903</v>
      </c>
      <c r="R3272" s="20">
        <v>45833</v>
      </c>
      <c r="S3272" t="s">
        <v>300</v>
      </c>
      <c r="T3272">
        <v>500</v>
      </c>
      <c r="W3272">
        <v>5</v>
      </c>
      <c r="X3272" t="s">
        <v>1085</v>
      </c>
      <c r="AB3272" t="s">
        <v>1086</v>
      </c>
      <c r="AK3272">
        <v>0</v>
      </c>
      <c r="AL3272">
        <v>0</v>
      </c>
      <c r="AN3272" s="20">
        <v>45903</v>
      </c>
    </row>
    <row r="3273" spans="1:40" x14ac:dyDescent="0.25">
      <c r="A3273">
        <v>9266614</v>
      </c>
      <c r="B3273" t="s">
        <v>2533</v>
      </c>
      <c r="C3273" t="s">
        <v>167</v>
      </c>
      <c r="D3273" t="s">
        <v>58</v>
      </c>
      <c r="G3273" s="20">
        <v>41187</v>
      </c>
      <c r="H3273" t="s">
        <v>458</v>
      </c>
      <c r="I3273">
        <v>-14</v>
      </c>
      <c r="J3273" t="s">
        <v>1087</v>
      </c>
      <c r="L3273" t="s">
        <v>1083</v>
      </c>
      <c r="M3273">
        <v>8921190</v>
      </c>
      <c r="N3273" t="s">
        <v>149</v>
      </c>
      <c r="O3273" s="20">
        <v>45920</v>
      </c>
      <c r="P3273" t="s">
        <v>1084</v>
      </c>
      <c r="Q3273" s="20">
        <v>45920</v>
      </c>
      <c r="S3273" t="s">
        <v>776</v>
      </c>
      <c r="T3273">
        <v>500</v>
      </c>
      <c r="W3273">
        <v>5</v>
      </c>
      <c r="X3273" t="s">
        <v>1085</v>
      </c>
      <c r="AB3273" t="s">
        <v>1086</v>
      </c>
      <c r="AK3273">
        <v>0</v>
      </c>
      <c r="AL3273">
        <v>0</v>
      </c>
      <c r="AN3273" s="20">
        <v>45920</v>
      </c>
    </row>
    <row r="3274" spans="1:40" x14ac:dyDescent="0.25">
      <c r="A3274">
        <v>9264917</v>
      </c>
      <c r="B3274" t="s">
        <v>2533</v>
      </c>
      <c r="C3274" t="s">
        <v>2534</v>
      </c>
      <c r="D3274" t="s">
        <v>58</v>
      </c>
      <c r="E3274" t="s">
        <v>58</v>
      </c>
      <c r="G3274" s="20">
        <v>42263</v>
      </c>
      <c r="H3274" t="s">
        <v>60</v>
      </c>
      <c r="I3274">
        <v>-11</v>
      </c>
      <c r="J3274" t="s">
        <v>1087</v>
      </c>
      <c r="L3274" t="s">
        <v>1083</v>
      </c>
      <c r="M3274">
        <v>8921190</v>
      </c>
      <c r="N3274" t="s">
        <v>149</v>
      </c>
      <c r="O3274" s="20">
        <v>45904</v>
      </c>
      <c r="P3274" t="s">
        <v>1084</v>
      </c>
      <c r="Q3274" s="20">
        <v>45600</v>
      </c>
      <c r="S3274" t="s">
        <v>776</v>
      </c>
      <c r="T3274">
        <v>500</v>
      </c>
      <c r="W3274">
        <v>5</v>
      </c>
      <c r="X3274" t="s">
        <v>1085</v>
      </c>
      <c r="AB3274" t="s">
        <v>1086</v>
      </c>
      <c r="AK3274">
        <v>0</v>
      </c>
      <c r="AL3274">
        <v>0</v>
      </c>
      <c r="AN3274" s="20">
        <v>45904</v>
      </c>
    </row>
    <row r="3275" spans="1:40" x14ac:dyDescent="0.25">
      <c r="A3275">
        <v>9259595</v>
      </c>
      <c r="B3275" t="s">
        <v>2535</v>
      </c>
      <c r="C3275" t="s">
        <v>63</v>
      </c>
      <c r="D3275" t="s">
        <v>58</v>
      </c>
      <c r="E3275" t="s">
        <v>58</v>
      </c>
      <c r="G3275" s="20">
        <v>41321</v>
      </c>
      <c r="H3275" t="s">
        <v>443</v>
      </c>
      <c r="I3275">
        <v>-13</v>
      </c>
      <c r="J3275" t="s">
        <v>1087</v>
      </c>
      <c r="L3275" t="s">
        <v>1083</v>
      </c>
      <c r="M3275">
        <v>8920025</v>
      </c>
      <c r="N3275" t="s">
        <v>255</v>
      </c>
      <c r="O3275" s="20">
        <v>45939</v>
      </c>
      <c r="P3275" t="s">
        <v>1084</v>
      </c>
      <c r="Q3275" s="20">
        <v>44874</v>
      </c>
      <c r="R3275" s="20">
        <v>45915</v>
      </c>
      <c r="S3275" t="s">
        <v>300</v>
      </c>
      <c r="T3275">
        <v>500</v>
      </c>
      <c r="W3275">
        <v>5</v>
      </c>
      <c r="X3275" t="s">
        <v>1085</v>
      </c>
      <c r="AB3275" t="s">
        <v>1086</v>
      </c>
      <c r="AK3275">
        <v>0</v>
      </c>
      <c r="AL3275">
        <v>0</v>
      </c>
      <c r="AN3275" s="20">
        <v>45939</v>
      </c>
    </row>
    <row r="3276" spans="1:40" x14ac:dyDescent="0.25">
      <c r="A3276">
        <v>9261723</v>
      </c>
      <c r="B3276" t="s">
        <v>1559</v>
      </c>
      <c r="C3276" t="s">
        <v>91</v>
      </c>
      <c r="D3276" t="s">
        <v>7</v>
      </c>
      <c r="E3276" t="s">
        <v>7</v>
      </c>
      <c r="G3276" s="20">
        <v>41480</v>
      </c>
      <c r="H3276" t="s">
        <v>443</v>
      </c>
      <c r="I3276">
        <v>-13</v>
      </c>
      <c r="J3276" t="s">
        <v>1087</v>
      </c>
      <c r="L3276" t="s">
        <v>1083</v>
      </c>
      <c r="M3276">
        <v>8921190</v>
      </c>
      <c r="N3276" t="s">
        <v>149</v>
      </c>
      <c r="O3276" s="20">
        <v>45874</v>
      </c>
      <c r="P3276" t="s">
        <v>1084</v>
      </c>
      <c r="Q3276" s="20">
        <v>45239</v>
      </c>
      <c r="S3276" t="s">
        <v>776</v>
      </c>
      <c r="T3276">
        <v>505</v>
      </c>
      <c r="W3276">
        <v>5</v>
      </c>
      <c r="X3276" t="s">
        <v>1085</v>
      </c>
      <c r="AB3276" t="s">
        <v>1086</v>
      </c>
      <c r="AK3276">
        <v>0</v>
      </c>
      <c r="AL3276">
        <v>0</v>
      </c>
      <c r="AN3276" s="20">
        <v>45874</v>
      </c>
    </row>
    <row r="3277" spans="1:40" x14ac:dyDescent="0.25">
      <c r="A3277">
        <v>9267088</v>
      </c>
      <c r="B3277" t="s">
        <v>4135</v>
      </c>
      <c r="C3277" t="s">
        <v>122</v>
      </c>
      <c r="D3277" t="s">
        <v>58</v>
      </c>
      <c r="G3277" s="20">
        <v>42627</v>
      </c>
      <c r="H3277" t="s">
        <v>1465</v>
      </c>
      <c r="I3277">
        <v>-10</v>
      </c>
      <c r="J3277" t="s">
        <v>1087</v>
      </c>
      <c r="L3277" t="s">
        <v>1083</v>
      </c>
      <c r="M3277">
        <v>8920309</v>
      </c>
      <c r="N3277" t="s">
        <v>195</v>
      </c>
      <c r="O3277" s="20">
        <v>45941</v>
      </c>
      <c r="P3277" t="s">
        <v>1084</v>
      </c>
      <c r="Q3277" s="20">
        <v>45941</v>
      </c>
      <c r="S3277" t="s">
        <v>776</v>
      </c>
      <c r="T3277">
        <v>500</v>
      </c>
      <c r="W3277">
        <v>5</v>
      </c>
      <c r="X3277" t="s">
        <v>1085</v>
      </c>
      <c r="AB3277" t="s">
        <v>1086</v>
      </c>
      <c r="AK3277">
        <v>0</v>
      </c>
      <c r="AL3277">
        <v>0</v>
      </c>
      <c r="AN3277" s="20">
        <v>45941</v>
      </c>
    </row>
    <row r="3278" spans="1:40" x14ac:dyDescent="0.25">
      <c r="A3278">
        <v>9263323</v>
      </c>
      <c r="B3278" t="s">
        <v>2536</v>
      </c>
      <c r="C3278" t="s">
        <v>2537</v>
      </c>
      <c r="D3278" t="s">
        <v>58</v>
      </c>
      <c r="E3278" t="s">
        <v>58</v>
      </c>
      <c r="G3278" s="20">
        <v>43370</v>
      </c>
      <c r="H3278" t="s">
        <v>58</v>
      </c>
      <c r="I3278">
        <v>-9</v>
      </c>
      <c r="J3278" t="s">
        <v>1087</v>
      </c>
      <c r="L3278" t="s">
        <v>1083</v>
      </c>
      <c r="M3278">
        <v>8921458</v>
      </c>
      <c r="N3278" t="s">
        <v>92</v>
      </c>
      <c r="O3278" s="20">
        <v>45907</v>
      </c>
      <c r="P3278" t="s">
        <v>1084</v>
      </c>
      <c r="Q3278" s="20">
        <v>45546</v>
      </c>
      <c r="S3278" t="s">
        <v>776</v>
      </c>
      <c r="T3278">
        <v>500</v>
      </c>
      <c r="W3278">
        <v>5</v>
      </c>
      <c r="X3278" t="s">
        <v>1085</v>
      </c>
      <c r="AB3278" t="s">
        <v>1086</v>
      </c>
      <c r="AK3278">
        <v>0</v>
      </c>
      <c r="AL3278">
        <v>0</v>
      </c>
      <c r="AN3278" s="20">
        <v>45907</v>
      </c>
    </row>
    <row r="3279" spans="1:40" x14ac:dyDescent="0.25">
      <c r="A3279">
        <v>9262531</v>
      </c>
      <c r="B3279" t="s">
        <v>2538</v>
      </c>
      <c r="C3279" t="s">
        <v>116</v>
      </c>
      <c r="D3279" t="s">
        <v>58</v>
      </c>
      <c r="E3279" t="s">
        <v>58</v>
      </c>
      <c r="G3279" s="20">
        <v>41077</v>
      </c>
      <c r="H3279" t="s">
        <v>458</v>
      </c>
      <c r="I3279">
        <v>-14</v>
      </c>
      <c r="J3279" t="s">
        <v>1087</v>
      </c>
      <c r="L3279" t="s">
        <v>1083</v>
      </c>
      <c r="M3279">
        <v>8921182</v>
      </c>
      <c r="N3279" t="s">
        <v>400</v>
      </c>
      <c r="O3279" s="20">
        <v>45903</v>
      </c>
      <c r="P3279" t="s">
        <v>1084</v>
      </c>
      <c r="Q3279" s="20">
        <v>45531</v>
      </c>
      <c r="S3279" t="s">
        <v>776</v>
      </c>
      <c r="T3279">
        <v>500</v>
      </c>
      <c r="W3279">
        <v>5</v>
      </c>
      <c r="X3279" t="s">
        <v>1085</v>
      </c>
      <c r="AB3279" t="s">
        <v>1086</v>
      </c>
      <c r="AK3279">
        <v>0</v>
      </c>
      <c r="AL3279">
        <v>0</v>
      </c>
      <c r="AN3279" s="20">
        <v>45903</v>
      </c>
    </row>
    <row r="3280" spans="1:40" x14ac:dyDescent="0.25">
      <c r="A3280">
        <v>9262413</v>
      </c>
      <c r="B3280" t="s">
        <v>183</v>
      </c>
      <c r="C3280" t="s">
        <v>2539</v>
      </c>
      <c r="D3280" t="s">
        <v>58</v>
      </c>
      <c r="E3280" t="s">
        <v>58</v>
      </c>
      <c r="G3280" s="20">
        <v>40678</v>
      </c>
      <c r="H3280" t="s">
        <v>468</v>
      </c>
      <c r="I3280">
        <v>-15</v>
      </c>
      <c r="J3280" t="s">
        <v>1082</v>
      </c>
      <c r="L3280" t="s">
        <v>1083</v>
      </c>
      <c r="M3280">
        <v>8920151</v>
      </c>
      <c r="N3280" t="s">
        <v>606</v>
      </c>
      <c r="O3280" s="20">
        <v>45884</v>
      </c>
      <c r="P3280" t="s">
        <v>1084</v>
      </c>
      <c r="Q3280" s="20">
        <v>45510</v>
      </c>
      <c r="S3280" t="s">
        <v>776</v>
      </c>
      <c r="T3280">
        <v>500</v>
      </c>
      <c r="W3280">
        <v>5</v>
      </c>
      <c r="X3280" t="s">
        <v>1085</v>
      </c>
      <c r="AB3280" t="s">
        <v>1086</v>
      </c>
      <c r="AK3280">
        <v>0</v>
      </c>
      <c r="AL3280">
        <v>0</v>
      </c>
      <c r="AN3280" s="20">
        <v>45884</v>
      </c>
    </row>
    <row r="3281" spans="1:40" x14ac:dyDescent="0.25">
      <c r="A3281">
        <v>9263907</v>
      </c>
      <c r="B3281" t="s">
        <v>183</v>
      </c>
      <c r="C3281" t="s">
        <v>1254</v>
      </c>
      <c r="D3281" t="s">
        <v>58</v>
      </c>
      <c r="E3281" t="s">
        <v>58</v>
      </c>
      <c r="G3281" s="20">
        <v>42359</v>
      </c>
      <c r="H3281" t="s">
        <v>60</v>
      </c>
      <c r="I3281">
        <v>-11</v>
      </c>
      <c r="J3281" t="s">
        <v>1082</v>
      </c>
      <c r="L3281" t="s">
        <v>1083</v>
      </c>
      <c r="M3281">
        <v>8921316</v>
      </c>
      <c r="N3281" t="s">
        <v>135</v>
      </c>
      <c r="O3281" s="20">
        <v>45919</v>
      </c>
      <c r="P3281" t="s">
        <v>1084</v>
      </c>
      <c r="Q3281" s="20">
        <v>45561</v>
      </c>
      <c r="S3281" t="s">
        <v>776</v>
      </c>
      <c r="T3281">
        <v>500</v>
      </c>
      <c r="W3281">
        <v>5</v>
      </c>
      <c r="X3281" t="s">
        <v>1085</v>
      </c>
      <c r="AB3281" t="s">
        <v>1086</v>
      </c>
      <c r="AK3281">
        <v>0</v>
      </c>
      <c r="AL3281">
        <v>0</v>
      </c>
      <c r="AN3281" s="20">
        <v>45919</v>
      </c>
    </row>
    <row r="3282" spans="1:40" x14ac:dyDescent="0.25">
      <c r="A3282">
        <v>9258773</v>
      </c>
      <c r="B3282" t="s">
        <v>183</v>
      </c>
      <c r="C3282" t="s">
        <v>610</v>
      </c>
      <c r="D3282" t="s">
        <v>7</v>
      </c>
      <c r="E3282" t="s">
        <v>7</v>
      </c>
      <c r="G3282" s="20">
        <v>40102</v>
      </c>
      <c r="H3282" t="s">
        <v>487</v>
      </c>
      <c r="I3282">
        <v>-17</v>
      </c>
      <c r="J3282" t="s">
        <v>1082</v>
      </c>
      <c r="L3282" t="s">
        <v>1083</v>
      </c>
      <c r="M3282">
        <v>8920151</v>
      </c>
      <c r="N3282" t="s">
        <v>606</v>
      </c>
      <c r="O3282" s="20">
        <v>45884</v>
      </c>
      <c r="P3282" t="s">
        <v>1084</v>
      </c>
      <c r="Q3282" s="20">
        <v>44822</v>
      </c>
      <c r="S3282" t="s">
        <v>776</v>
      </c>
      <c r="T3282">
        <v>660</v>
      </c>
      <c r="W3282">
        <v>6</v>
      </c>
      <c r="X3282" t="s">
        <v>1085</v>
      </c>
      <c r="AB3282" t="s">
        <v>1086</v>
      </c>
      <c r="AK3282">
        <v>0</v>
      </c>
      <c r="AL3282">
        <v>0</v>
      </c>
      <c r="AN3282" s="20">
        <v>45884</v>
      </c>
    </row>
    <row r="3283" spans="1:40" x14ac:dyDescent="0.25">
      <c r="A3283">
        <v>9254739</v>
      </c>
      <c r="B3283" t="s">
        <v>183</v>
      </c>
      <c r="C3283" t="s">
        <v>334</v>
      </c>
      <c r="D3283" t="s">
        <v>7</v>
      </c>
      <c r="E3283" t="s">
        <v>7</v>
      </c>
      <c r="G3283" s="20">
        <v>40926</v>
      </c>
      <c r="H3283" t="s">
        <v>458</v>
      </c>
      <c r="I3283">
        <v>-14</v>
      </c>
      <c r="J3283" t="s">
        <v>1087</v>
      </c>
      <c r="L3283" t="s">
        <v>1083</v>
      </c>
      <c r="M3283">
        <v>8920646</v>
      </c>
      <c r="N3283" t="s">
        <v>175</v>
      </c>
      <c r="O3283" s="20">
        <v>45904</v>
      </c>
      <c r="P3283" t="s">
        <v>1084</v>
      </c>
      <c r="Q3283" s="20">
        <v>43745</v>
      </c>
      <c r="S3283" t="s">
        <v>776</v>
      </c>
      <c r="T3283">
        <v>1302</v>
      </c>
      <c r="W3283">
        <v>13</v>
      </c>
      <c r="X3283" t="s">
        <v>1085</v>
      </c>
      <c r="AB3283" t="s">
        <v>1086</v>
      </c>
      <c r="AK3283">
        <v>0</v>
      </c>
      <c r="AL3283">
        <v>0</v>
      </c>
      <c r="AN3283" s="20">
        <v>45904</v>
      </c>
    </row>
    <row r="3284" spans="1:40" x14ac:dyDescent="0.25">
      <c r="A3284">
        <v>9263753</v>
      </c>
      <c r="B3284" t="s">
        <v>183</v>
      </c>
      <c r="C3284" t="s">
        <v>122</v>
      </c>
      <c r="D3284" t="s">
        <v>58</v>
      </c>
      <c r="E3284" t="s">
        <v>58</v>
      </c>
      <c r="G3284" s="20">
        <v>42601</v>
      </c>
      <c r="H3284" t="s">
        <v>1465</v>
      </c>
      <c r="I3284">
        <v>-10</v>
      </c>
      <c r="J3284" t="s">
        <v>1087</v>
      </c>
      <c r="L3284" t="s">
        <v>1083</v>
      </c>
      <c r="M3284">
        <v>8920025</v>
      </c>
      <c r="N3284" t="s">
        <v>255</v>
      </c>
      <c r="O3284" s="20">
        <v>45973</v>
      </c>
      <c r="P3284" t="s">
        <v>1084</v>
      </c>
      <c r="Q3284" s="20">
        <v>45555</v>
      </c>
      <c r="S3284" t="s">
        <v>776</v>
      </c>
      <c r="T3284">
        <v>500</v>
      </c>
      <c r="W3284">
        <v>5</v>
      </c>
      <c r="X3284" t="s">
        <v>1085</v>
      </c>
      <c r="AB3284" t="s">
        <v>1086</v>
      </c>
      <c r="AK3284">
        <v>0</v>
      </c>
      <c r="AL3284">
        <v>0</v>
      </c>
      <c r="AN3284" s="20">
        <v>45973</v>
      </c>
    </row>
    <row r="3285" spans="1:40" x14ac:dyDescent="0.25">
      <c r="A3285">
        <v>9266022</v>
      </c>
      <c r="B3285" t="s">
        <v>4136</v>
      </c>
      <c r="C3285" t="s">
        <v>108</v>
      </c>
      <c r="D3285" t="s">
        <v>58</v>
      </c>
      <c r="G3285" s="20">
        <v>42370</v>
      </c>
      <c r="H3285" t="s">
        <v>1465</v>
      </c>
      <c r="I3285">
        <v>-10</v>
      </c>
      <c r="J3285" t="s">
        <v>1087</v>
      </c>
      <c r="L3285" t="s">
        <v>1083</v>
      </c>
      <c r="M3285">
        <v>8921182</v>
      </c>
      <c r="N3285" t="s">
        <v>400</v>
      </c>
      <c r="O3285" s="20">
        <v>45903</v>
      </c>
      <c r="P3285" t="s">
        <v>1084</v>
      </c>
      <c r="Q3285" s="20">
        <v>45903</v>
      </c>
      <c r="S3285" t="s">
        <v>776</v>
      </c>
      <c r="T3285">
        <v>500</v>
      </c>
      <c r="W3285">
        <v>5</v>
      </c>
      <c r="X3285" t="s">
        <v>1085</v>
      </c>
      <c r="AB3285" t="s">
        <v>1086</v>
      </c>
      <c r="AK3285">
        <v>0</v>
      </c>
      <c r="AL3285">
        <v>0</v>
      </c>
      <c r="AN3285" s="20">
        <v>45903</v>
      </c>
    </row>
    <row r="3286" spans="1:40" x14ac:dyDescent="0.25">
      <c r="A3286">
        <v>9256267</v>
      </c>
      <c r="B3286" t="s">
        <v>752</v>
      </c>
      <c r="C3286" t="s">
        <v>62</v>
      </c>
      <c r="D3286" t="s">
        <v>58</v>
      </c>
      <c r="E3286" t="s">
        <v>58</v>
      </c>
      <c r="G3286" s="20">
        <v>40530</v>
      </c>
      <c r="H3286" t="s">
        <v>482</v>
      </c>
      <c r="I3286">
        <v>-16</v>
      </c>
      <c r="J3286" t="s">
        <v>1087</v>
      </c>
      <c r="L3286" t="s">
        <v>1083</v>
      </c>
      <c r="M3286">
        <v>8920031</v>
      </c>
      <c r="N3286" t="s">
        <v>241</v>
      </c>
      <c r="O3286" s="20">
        <v>45855</v>
      </c>
      <c r="P3286" t="s">
        <v>1084</v>
      </c>
      <c r="Q3286" s="20">
        <v>44451</v>
      </c>
      <c r="S3286" t="s">
        <v>776</v>
      </c>
      <c r="T3286">
        <v>500</v>
      </c>
      <c r="W3286">
        <v>5</v>
      </c>
      <c r="X3286" t="s">
        <v>1085</v>
      </c>
      <c r="AB3286" t="s">
        <v>1086</v>
      </c>
      <c r="AK3286">
        <v>1</v>
      </c>
      <c r="AL3286">
        <v>0</v>
      </c>
      <c r="AN3286" s="20">
        <v>45855</v>
      </c>
    </row>
    <row r="3287" spans="1:40" x14ac:dyDescent="0.25">
      <c r="A3287">
        <v>9256768</v>
      </c>
      <c r="B3287" t="s">
        <v>753</v>
      </c>
      <c r="C3287" t="s">
        <v>754</v>
      </c>
      <c r="D3287" t="s">
        <v>7</v>
      </c>
      <c r="E3287" t="s">
        <v>7</v>
      </c>
      <c r="G3287" s="20">
        <v>40667</v>
      </c>
      <c r="H3287" t="s">
        <v>468</v>
      </c>
      <c r="I3287">
        <v>-15</v>
      </c>
      <c r="J3287" t="s">
        <v>1087</v>
      </c>
      <c r="L3287" t="s">
        <v>1083</v>
      </c>
      <c r="M3287">
        <v>8920025</v>
      </c>
      <c r="N3287" t="s">
        <v>255</v>
      </c>
      <c r="O3287" s="20">
        <v>45895</v>
      </c>
      <c r="P3287" t="s">
        <v>1084</v>
      </c>
      <c r="Q3287" s="20">
        <v>44469</v>
      </c>
      <c r="S3287" t="s">
        <v>776</v>
      </c>
      <c r="T3287">
        <v>1216</v>
      </c>
      <c r="W3287">
        <v>12</v>
      </c>
      <c r="X3287" t="s">
        <v>1085</v>
      </c>
      <c r="AA3287" s="20">
        <v>44743</v>
      </c>
      <c r="AB3287" t="s">
        <v>1086</v>
      </c>
      <c r="AK3287">
        <v>0</v>
      </c>
      <c r="AL3287">
        <v>0</v>
      </c>
      <c r="AN3287" s="20">
        <v>45895</v>
      </c>
    </row>
    <row r="3288" spans="1:40" x14ac:dyDescent="0.25">
      <c r="A3288">
        <v>9258778</v>
      </c>
      <c r="B3288" t="s">
        <v>1043</v>
      </c>
      <c r="C3288" t="s">
        <v>120</v>
      </c>
      <c r="D3288" t="s">
        <v>7</v>
      </c>
      <c r="E3288" t="s">
        <v>7</v>
      </c>
      <c r="G3288" s="20">
        <v>40449</v>
      </c>
      <c r="H3288" t="s">
        <v>482</v>
      </c>
      <c r="I3288">
        <v>-16</v>
      </c>
      <c r="J3288" t="s">
        <v>1087</v>
      </c>
      <c r="L3288" t="s">
        <v>1083</v>
      </c>
      <c r="M3288">
        <v>8920111</v>
      </c>
      <c r="N3288" t="s">
        <v>212</v>
      </c>
      <c r="O3288" s="20">
        <v>45900</v>
      </c>
      <c r="P3288" t="s">
        <v>1084</v>
      </c>
      <c r="Q3288" s="20">
        <v>44822</v>
      </c>
      <c r="S3288" t="s">
        <v>776</v>
      </c>
      <c r="T3288">
        <v>593</v>
      </c>
      <c r="W3288">
        <v>5</v>
      </c>
      <c r="X3288" t="s">
        <v>1085</v>
      </c>
      <c r="AB3288" t="s">
        <v>1086</v>
      </c>
      <c r="AK3288">
        <v>0</v>
      </c>
      <c r="AL3288">
        <v>0</v>
      </c>
      <c r="AN3288" s="20">
        <v>45900</v>
      </c>
    </row>
    <row r="3289" spans="1:40" x14ac:dyDescent="0.25">
      <c r="A3289">
        <v>9261165</v>
      </c>
      <c r="B3289" t="s">
        <v>1449</v>
      </c>
      <c r="C3289" t="s">
        <v>159</v>
      </c>
      <c r="D3289" t="s">
        <v>58</v>
      </c>
      <c r="E3289" t="s">
        <v>58</v>
      </c>
      <c r="G3289" s="20">
        <v>42079</v>
      </c>
      <c r="H3289" t="s">
        <v>60</v>
      </c>
      <c r="I3289">
        <v>-11</v>
      </c>
      <c r="J3289" t="s">
        <v>1087</v>
      </c>
      <c r="L3289" t="s">
        <v>1083</v>
      </c>
      <c r="M3289">
        <v>8920151</v>
      </c>
      <c r="N3289" t="s">
        <v>606</v>
      </c>
      <c r="O3289" s="20">
        <v>45880</v>
      </c>
      <c r="P3289" t="s">
        <v>1084</v>
      </c>
      <c r="Q3289" s="20">
        <v>45199</v>
      </c>
      <c r="R3289" s="20">
        <v>45824</v>
      </c>
      <c r="S3289" t="s">
        <v>300</v>
      </c>
      <c r="T3289">
        <v>500</v>
      </c>
      <c r="W3289">
        <v>5</v>
      </c>
      <c r="X3289" t="s">
        <v>1085</v>
      </c>
      <c r="AB3289" t="s">
        <v>1086</v>
      </c>
      <c r="AK3289">
        <v>0</v>
      </c>
      <c r="AL3289">
        <v>0</v>
      </c>
      <c r="AN3289" s="20">
        <v>45880</v>
      </c>
    </row>
    <row r="3290" spans="1:40" x14ac:dyDescent="0.25">
      <c r="A3290">
        <v>9267118</v>
      </c>
      <c r="B3290" t="s">
        <v>4137</v>
      </c>
      <c r="C3290" t="s">
        <v>116</v>
      </c>
      <c r="D3290" t="s">
        <v>58</v>
      </c>
      <c r="G3290" s="20">
        <v>43039</v>
      </c>
      <c r="H3290" t="s">
        <v>58</v>
      </c>
      <c r="I3290">
        <v>-9</v>
      </c>
      <c r="J3290" t="s">
        <v>1087</v>
      </c>
      <c r="L3290" t="s">
        <v>1083</v>
      </c>
      <c r="M3290">
        <v>8920063</v>
      </c>
      <c r="N3290" t="s">
        <v>232</v>
      </c>
      <c r="O3290" s="20">
        <v>45943</v>
      </c>
      <c r="P3290" t="s">
        <v>1084</v>
      </c>
      <c r="Q3290" s="20">
        <v>45943</v>
      </c>
      <c r="S3290" t="s">
        <v>776</v>
      </c>
      <c r="T3290">
        <v>500</v>
      </c>
      <c r="W3290">
        <v>5</v>
      </c>
      <c r="X3290" t="s">
        <v>1085</v>
      </c>
      <c r="AB3290" t="s">
        <v>1086</v>
      </c>
      <c r="AK3290">
        <v>0</v>
      </c>
      <c r="AL3290">
        <v>0</v>
      </c>
      <c r="AN3290" s="20">
        <v>45943</v>
      </c>
    </row>
    <row r="3291" spans="1:40" x14ac:dyDescent="0.25">
      <c r="A3291">
        <v>9255681</v>
      </c>
      <c r="B3291" t="s">
        <v>755</v>
      </c>
      <c r="C3291" t="s">
        <v>632</v>
      </c>
      <c r="D3291" t="s">
        <v>7</v>
      </c>
      <c r="E3291" t="s">
        <v>7</v>
      </c>
      <c r="G3291" s="20">
        <v>40568</v>
      </c>
      <c r="H3291" t="s">
        <v>468</v>
      </c>
      <c r="I3291">
        <v>-15</v>
      </c>
      <c r="J3291" t="s">
        <v>1087</v>
      </c>
      <c r="L3291" t="s">
        <v>1083</v>
      </c>
      <c r="M3291">
        <v>8921190</v>
      </c>
      <c r="N3291" t="s">
        <v>149</v>
      </c>
      <c r="O3291" s="20">
        <v>45874</v>
      </c>
      <c r="P3291" t="s">
        <v>1084</v>
      </c>
      <c r="Q3291" s="20">
        <v>44090</v>
      </c>
      <c r="S3291" t="s">
        <v>776</v>
      </c>
      <c r="T3291">
        <v>836</v>
      </c>
      <c r="W3291">
        <v>8</v>
      </c>
      <c r="X3291" t="s">
        <v>1085</v>
      </c>
      <c r="AB3291" t="s">
        <v>1086</v>
      </c>
      <c r="AK3291">
        <v>1</v>
      </c>
      <c r="AL3291">
        <v>0</v>
      </c>
      <c r="AN3291" s="20">
        <v>45874</v>
      </c>
    </row>
    <row r="3292" spans="1:40" x14ac:dyDescent="0.25">
      <c r="A3292">
        <v>9265918</v>
      </c>
      <c r="B3292" t="s">
        <v>4138</v>
      </c>
      <c r="C3292" t="s">
        <v>84</v>
      </c>
      <c r="D3292" t="s">
        <v>58</v>
      </c>
      <c r="G3292" s="20">
        <v>42249</v>
      </c>
      <c r="H3292" t="s">
        <v>60</v>
      </c>
      <c r="I3292">
        <v>-11</v>
      </c>
      <c r="J3292" t="s">
        <v>1087</v>
      </c>
      <c r="L3292" t="s">
        <v>1083</v>
      </c>
      <c r="M3292">
        <v>8921256</v>
      </c>
      <c r="N3292" t="s">
        <v>143</v>
      </c>
      <c r="O3292" s="20">
        <v>45899</v>
      </c>
      <c r="P3292" t="s">
        <v>1084</v>
      </c>
      <c r="Q3292" s="20">
        <v>45899</v>
      </c>
      <c r="S3292" t="s">
        <v>776</v>
      </c>
      <c r="T3292">
        <v>500</v>
      </c>
      <c r="W3292">
        <v>5</v>
      </c>
      <c r="X3292" t="s">
        <v>1085</v>
      </c>
      <c r="AB3292" t="s">
        <v>1086</v>
      </c>
      <c r="AK3292">
        <v>0</v>
      </c>
      <c r="AL3292">
        <v>0</v>
      </c>
      <c r="AN3292" s="20">
        <v>45899</v>
      </c>
    </row>
    <row r="3293" spans="1:40" x14ac:dyDescent="0.25">
      <c r="A3293">
        <v>9265920</v>
      </c>
      <c r="B3293" t="s">
        <v>4138</v>
      </c>
      <c r="C3293" t="s">
        <v>62</v>
      </c>
      <c r="D3293" t="s">
        <v>58</v>
      </c>
      <c r="G3293" s="20">
        <v>41444</v>
      </c>
      <c r="H3293" t="s">
        <v>443</v>
      </c>
      <c r="I3293">
        <v>-13</v>
      </c>
      <c r="J3293" t="s">
        <v>1087</v>
      </c>
      <c r="L3293" t="s">
        <v>1083</v>
      </c>
      <c r="M3293">
        <v>8921256</v>
      </c>
      <c r="N3293" t="s">
        <v>143</v>
      </c>
      <c r="O3293" s="20">
        <v>45899</v>
      </c>
      <c r="P3293" t="s">
        <v>1084</v>
      </c>
      <c r="Q3293" s="20">
        <v>45899</v>
      </c>
      <c r="S3293" t="s">
        <v>776</v>
      </c>
      <c r="T3293">
        <v>500</v>
      </c>
      <c r="W3293">
        <v>5</v>
      </c>
      <c r="X3293" t="s">
        <v>1085</v>
      </c>
      <c r="AB3293" t="s">
        <v>1086</v>
      </c>
      <c r="AK3293">
        <v>0</v>
      </c>
      <c r="AL3293">
        <v>0</v>
      </c>
      <c r="AN3293" s="20">
        <v>45899</v>
      </c>
    </row>
    <row r="3294" spans="1:40" x14ac:dyDescent="0.25">
      <c r="A3294">
        <v>9266306</v>
      </c>
      <c r="B3294" t="s">
        <v>4139</v>
      </c>
      <c r="C3294" t="s">
        <v>71</v>
      </c>
      <c r="D3294" t="s">
        <v>58</v>
      </c>
      <c r="G3294" s="20">
        <v>42567</v>
      </c>
      <c r="H3294" t="s">
        <v>1465</v>
      </c>
      <c r="I3294">
        <v>-10</v>
      </c>
      <c r="J3294" t="s">
        <v>1087</v>
      </c>
      <c r="L3294" t="s">
        <v>1083</v>
      </c>
      <c r="M3294">
        <v>8921458</v>
      </c>
      <c r="N3294" t="s">
        <v>92</v>
      </c>
      <c r="O3294" s="20">
        <v>45910</v>
      </c>
      <c r="P3294" t="s">
        <v>1084</v>
      </c>
      <c r="Q3294" s="20">
        <v>45910</v>
      </c>
      <c r="S3294" t="s">
        <v>776</v>
      </c>
      <c r="T3294">
        <v>500</v>
      </c>
      <c r="W3294">
        <v>5</v>
      </c>
      <c r="X3294" t="s">
        <v>1085</v>
      </c>
      <c r="AB3294" t="s">
        <v>1086</v>
      </c>
      <c r="AK3294">
        <v>0</v>
      </c>
      <c r="AL3294">
        <v>0</v>
      </c>
      <c r="AN3294" s="20">
        <v>45910</v>
      </c>
    </row>
    <row r="3295" spans="1:40" x14ac:dyDescent="0.25">
      <c r="A3295">
        <v>9266542</v>
      </c>
      <c r="B3295" t="s">
        <v>4139</v>
      </c>
      <c r="C3295" t="s">
        <v>637</v>
      </c>
      <c r="D3295" t="s">
        <v>58</v>
      </c>
      <c r="G3295" s="20">
        <v>42567</v>
      </c>
      <c r="H3295" t="s">
        <v>1465</v>
      </c>
      <c r="I3295">
        <v>-10</v>
      </c>
      <c r="J3295" t="s">
        <v>1087</v>
      </c>
      <c r="L3295" t="s">
        <v>1083</v>
      </c>
      <c r="M3295">
        <v>8921458</v>
      </c>
      <c r="N3295" t="s">
        <v>92</v>
      </c>
      <c r="O3295" s="20">
        <v>45917</v>
      </c>
      <c r="P3295" t="s">
        <v>1084</v>
      </c>
      <c r="Q3295" s="20">
        <v>45917</v>
      </c>
      <c r="S3295" t="s">
        <v>776</v>
      </c>
      <c r="T3295">
        <v>500</v>
      </c>
      <c r="W3295">
        <v>5</v>
      </c>
      <c r="X3295" t="s">
        <v>1085</v>
      </c>
      <c r="AB3295" t="s">
        <v>1086</v>
      </c>
      <c r="AK3295">
        <v>0</v>
      </c>
      <c r="AL3295">
        <v>0</v>
      </c>
      <c r="AN3295" s="20">
        <v>45917</v>
      </c>
    </row>
    <row r="3296" spans="1:40" x14ac:dyDescent="0.25">
      <c r="A3296">
        <v>9265729</v>
      </c>
      <c r="B3296" t="s">
        <v>4140</v>
      </c>
      <c r="C3296" t="s">
        <v>59</v>
      </c>
      <c r="D3296" t="s">
        <v>58</v>
      </c>
      <c r="G3296" s="20">
        <v>42952</v>
      </c>
      <c r="H3296" t="s">
        <v>58</v>
      </c>
      <c r="I3296">
        <v>-9</v>
      </c>
      <c r="J3296" t="s">
        <v>1082</v>
      </c>
      <c r="L3296" t="s">
        <v>1083</v>
      </c>
      <c r="M3296">
        <v>8920031</v>
      </c>
      <c r="N3296" t="s">
        <v>241</v>
      </c>
      <c r="O3296" s="20">
        <v>45855</v>
      </c>
      <c r="P3296" t="s">
        <v>1084</v>
      </c>
      <c r="Q3296" s="20">
        <v>45855</v>
      </c>
      <c r="S3296" t="s">
        <v>776</v>
      </c>
      <c r="T3296">
        <v>500</v>
      </c>
      <c r="W3296">
        <v>5</v>
      </c>
      <c r="X3296" t="s">
        <v>1085</v>
      </c>
      <c r="AB3296" t="s">
        <v>1086</v>
      </c>
      <c r="AK3296">
        <v>1</v>
      </c>
      <c r="AL3296">
        <v>0</v>
      </c>
      <c r="AN3296" s="20">
        <v>45855</v>
      </c>
    </row>
    <row r="3297" spans="1:40" x14ac:dyDescent="0.25">
      <c r="A3297">
        <v>9264053</v>
      </c>
      <c r="B3297" t="s">
        <v>2541</v>
      </c>
      <c r="C3297" t="s">
        <v>105</v>
      </c>
      <c r="D3297" t="s">
        <v>7</v>
      </c>
      <c r="E3297" t="s">
        <v>7</v>
      </c>
      <c r="G3297" s="20">
        <v>41850</v>
      </c>
      <c r="H3297" t="s">
        <v>412</v>
      </c>
      <c r="I3297">
        <v>-12</v>
      </c>
      <c r="J3297" t="s">
        <v>1087</v>
      </c>
      <c r="L3297" t="s">
        <v>1083</v>
      </c>
      <c r="M3297">
        <v>8920151</v>
      </c>
      <c r="N3297" t="s">
        <v>606</v>
      </c>
      <c r="O3297" s="20">
        <v>45977</v>
      </c>
      <c r="P3297" t="s">
        <v>1084</v>
      </c>
      <c r="Q3297" s="20">
        <v>45566</v>
      </c>
      <c r="S3297" t="s">
        <v>776</v>
      </c>
      <c r="T3297">
        <v>500</v>
      </c>
      <c r="W3297">
        <v>5</v>
      </c>
      <c r="X3297" t="s">
        <v>1085</v>
      </c>
      <c r="AB3297" t="s">
        <v>1086</v>
      </c>
      <c r="AK3297">
        <v>0</v>
      </c>
      <c r="AL3297">
        <v>0</v>
      </c>
      <c r="AN3297" s="20">
        <v>45902</v>
      </c>
    </row>
    <row r="3298" spans="1:40" x14ac:dyDescent="0.25">
      <c r="A3298">
        <v>9251784</v>
      </c>
      <c r="B3298" t="s">
        <v>2660</v>
      </c>
      <c r="C3298" t="s">
        <v>125</v>
      </c>
      <c r="D3298" t="s">
        <v>7</v>
      </c>
      <c r="E3298" t="s">
        <v>7</v>
      </c>
      <c r="G3298" s="20">
        <v>43027</v>
      </c>
      <c r="H3298" t="s">
        <v>58</v>
      </c>
      <c r="I3298">
        <v>-9</v>
      </c>
      <c r="J3298" t="s">
        <v>1087</v>
      </c>
      <c r="L3298" t="s">
        <v>1083</v>
      </c>
      <c r="M3298">
        <v>8920312</v>
      </c>
      <c r="N3298" t="s">
        <v>193</v>
      </c>
      <c r="O3298" s="20">
        <v>45909</v>
      </c>
      <c r="P3298" t="s">
        <v>1084</v>
      </c>
      <c r="Q3298" s="20">
        <v>43029</v>
      </c>
      <c r="S3298" t="s">
        <v>776</v>
      </c>
      <c r="T3298">
        <v>545</v>
      </c>
      <c r="W3298">
        <v>5</v>
      </c>
      <c r="X3298" t="s">
        <v>1085</v>
      </c>
      <c r="AB3298" t="s">
        <v>1086</v>
      </c>
      <c r="AK3298">
        <v>0</v>
      </c>
      <c r="AL3298">
        <v>0</v>
      </c>
      <c r="AN3298" s="20">
        <v>45909</v>
      </c>
    </row>
    <row r="3299" spans="1:40" x14ac:dyDescent="0.25">
      <c r="A3299">
        <v>9267298</v>
      </c>
      <c r="B3299" t="s">
        <v>4141</v>
      </c>
      <c r="C3299" t="s">
        <v>138</v>
      </c>
      <c r="D3299" t="s">
        <v>58</v>
      </c>
      <c r="G3299" s="20">
        <v>42806</v>
      </c>
      <c r="H3299" t="s">
        <v>58</v>
      </c>
      <c r="I3299">
        <v>-9</v>
      </c>
      <c r="J3299" t="s">
        <v>1087</v>
      </c>
      <c r="L3299" t="s">
        <v>1083</v>
      </c>
      <c r="M3299">
        <v>8920049</v>
      </c>
      <c r="N3299" t="s">
        <v>235</v>
      </c>
      <c r="O3299" s="20">
        <v>45952</v>
      </c>
      <c r="P3299" t="s">
        <v>1084</v>
      </c>
      <c r="Q3299" s="20">
        <v>45952</v>
      </c>
      <c r="S3299" t="s">
        <v>776</v>
      </c>
      <c r="T3299">
        <v>500</v>
      </c>
      <c r="W3299">
        <v>5</v>
      </c>
      <c r="X3299" t="s">
        <v>1085</v>
      </c>
      <c r="AB3299" t="s">
        <v>1086</v>
      </c>
      <c r="AK3299">
        <v>0</v>
      </c>
      <c r="AL3299">
        <v>0</v>
      </c>
      <c r="AN3299" s="20">
        <v>45952</v>
      </c>
    </row>
    <row r="3300" spans="1:40" x14ac:dyDescent="0.25">
      <c r="A3300">
        <v>9266595</v>
      </c>
      <c r="B3300" t="s">
        <v>4142</v>
      </c>
      <c r="C3300" t="s">
        <v>4143</v>
      </c>
      <c r="D3300" t="s">
        <v>58</v>
      </c>
      <c r="G3300" s="20">
        <v>42471</v>
      </c>
      <c r="H3300" t="s">
        <v>1465</v>
      </c>
      <c r="I3300">
        <v>-10</v>
      </c>
      <c r="J3300" t="s">
        <v>1087</v>
      </c>
      <c r="L3300" t="s">
        <v>1083</v>
      </c>
      <c r="M3300">
        <v>8920111</v>
      </c>
      <c r="N3300" t="s">
        <v>212</v>
      </c>
      <c r="O3300" s="20">
        <v>45919</v>
      </c>
      <c r="P3300" t="s">
        <v>1084</v>
      </c>
      <c r="Q3300" s="20">
        <v>45919</v>
      </c>
      <c r="S3300" t="s">
        <v>776</v>
      </c>
      <c r="T3300">
        <v>500</v>
      </c>
      <c r="W3300">
        <v>5</v>
      </c>
      <c r="X3300" t="s">
        <v>1085</v>
      </c>
      <c r="AB3300" t="s">
        <v>1086</v>
      </c>
      <c r="AK3300">
        <v>0</v>
      </c>
      <c r="AL3300">
        <v>0</v>
      </c>
      <c r="AN3300" s="20">
        <v>45919</v>
      </c>
    </row>
    <row r="3301" spans="1:40" x14ac:dyDescent="0.25">
      <c r="A3301">
        <v>9266092</v>
      </c>
      <c r="B3301" t="s">
        <v>4144</v>
      </c>
      <c r="C3301" t="s">
        <v>1100</v>
      </c>
      <c r="D3301" t="s">
        <v>58</v>
      </c>
      <c r="G3301" s="20">
        <v>42559</v>
      </c>
      <c r="H3301" t="s">
        <v>1465</v>
      </c>
      <c r="I3301">
        <v>-10</v>
      </c>
      <c r="J3301" t="s">
        <v>1087</v>
      </c>
      <c r="L3301" t="s">
        <v>1083</v>
      </c>
      <c r="M3301">
        <v>8920312</v>
      </c>
      <c r="N3301" t="s">
        <v>193</v>
      </c>
      <c r="O3301" s="20">
        <v>45905</v>
      </c>
      <c r="P3301" t="s">
        <v>1084</v>
      </c>
      <c r="Q3301" s="20">
        <v>45905</v>
      </c>
      <c r="S3301" t="s">
        <v>776</v>
      </c>
      <c r="T3301">
        <v>500</v>
      </c>
      <c r="W3301">
        <v>5</v>
      </c>
      <c r="X3301" t="s">
        <v>1085</v>
      </c>
      <c r="AB3301" t="s">
        <v>1086</v>
      </c>
      <c r="AK3301">
        <v>0</v>
      </c>
      <c r="AL3301">
        <v>0</v>
      </c>
      <c r="AN3301" s="20">
        <v>45905</v>
      </c>
    </row>
    <row r="3302" spans="1:40" x14ac:dyDescent="0.25">
      <c r="A3302">
        <v>9267360</v>
      </c>
      <c r="B3302" t="s">
        <v>4145</v>
      </c>
      <c r="C3302" t="s">
        <v>4146</v>
      </c>
      <c r="D3302" t="s">
        <v>58</v>
      </c>
      <c r="G3302" s="20">
        <v>41957</v>
      </c>
      <c r="H3302" t="s">
        <v>412</v>
      </c>
      <c r="I3302">
        <v>-12</v>
      </c>
      <c r="J3302" t="s">
        <v>1087</v>
      </c>
      <c r="L3302" t="s">
        <v>1083</v>
      </c>
      <c r="M3302">
        <v>8920049</v>
      </c>
      <c r="N3302" t="s">
        <v>235</v>
      </c>
      <c r="O3302" s="20">
        <v>45959</v>
      </c>
      <c r="P3302" t="s">
        <v>1084</v>
      </c>
      <c r="Q3302" s="20">
        <v>45959</v>
      </c>
      <c r="S3302" t="s">
        <v>776</v>
      </c>
      <c r="T3302">
        <v>500</v>
      </c>
      <c r="W3302">
        <v>5</v>
      </c>
      <c r="X3302" t="s">
        <v>1085</v>
      </c>
      <c r="AB3302" t="s">
        <v>1086</v>
      </c>
      <c r="AK3302">
        <v>1</v>
      </c>
      <c r="AL3302">
        <v>0</v>
      </c>
      <c r="AN3302" s="20">
        <v>45959</v>
      </c>
    </row>
    <row r="3303" spans="1:40" x14ac:dyDescent="0.25">
      <c r="A3303">
        <v>9257818</v>
      </c>
      <c r="B3303" t="s">
        <v>2542</v>
      </c>
      <c r="C3303" t="s">
        <v>2543</v>
      </c>
      <c r="D3303" t="s">
        <v>7</v>
      </c>
      <c r="E3303" t="s">
        <v>7</v>
      </c>
      <c r="G3303" s="20">
        <v>42970</v>
      </c>
      <c r="H3303" t="s">
        <v>58</v>
      </c>
      <c r="I3303">
        <v>-9</v>
      </c>
      <c r="J3303" t="s">
        <v>1087</v>
      </c>
      <c r="L3303" t="s">
        <v>1083</v>
      </c>
      <c r="M3303">
        <v>8920049</v>
      </c>
      <c r="N3303" t="s">
        <v>235</v>
      </c>
      <c r="O3303" s="20">
        <v>45917</v>
      </c>
      <c r="P3303" t="s">
        <v>1084</v>
      </c>
      <c r="Q3303" s="20">
        <v>44561</v>
      </c>
      <c r="S3303" t="s">
        <v>776</v>
      </c>
      <c r="T3303">
        <v>500</v>
      </c>
      <c r="W3303">
        <v>5</v>
      </c>
      <c r="X3303" t="s">
        <v>1085</v>
      </c>
      <c r="AB3303" t="s">
        <v>1086</v>
      </c>
      <c r="AK3303">
        <v>0</v>
      </c>
      <c r="AL3303">
        <v>0</v>
      </c>
      <c r="AN3303" s="20">
        <v>45917</v>
      </c>
    </row>
    <row r="3304" spans="1:40" x14ac:dyDescent="0.25">
      <c r="A3304">
        <v>9258253</v>
      </c>
      <c r="B3304" t="s">
        <v>1044</v>
      </c>
      <c r="C3304" t="s">
        <v>81</v>
      </c>
      <c r="D3304" t="s">
        <v>58</v>
      </c>
      <c r="E3304" t="s">
        <v>58</v>
      </c>
      <c r="G3304" s="20">
        <v>40994</v>
      </c>
      <c r="H3304" t="s">
        <v>458</v>
      </c>
      <c r="I3304">
        <v>-14</v>
      </c>
      <c r="J3304" t="s">
        <v>1087</v>
      </c>
      <c r="L3304" t="s">
        <v>1083</v>
      </c>
      <c r="M3304">
        <v>8920312</v>
      </c>
      <c r="N3304" t="s">
        <v>193</v>
      </c>
      <c r="O3304" s="20">
        <v>45905</v>
      </c>
      <c r="P3304" t="s">
        <v>1084</v>
      </c>
      <c r="Q3304" s="20">
        <v>44807</v>
      </c>
      <c r="S3304" t="s">
        <v>776</v>
      </c>
      <c r="T3304">
        <v>500</v>
      </c>
      <c r="W3304">
        <v>5</v>
      </c>
      <c r="X3304" t="s">
        <v>1085</v>
      </c>
      <c r="AB3304" t="s">
        <v>1086</v>
      </c>
      <c r="AK3304">
        <v>0</v>
      </c>
      <c r="AL3304">
        <v>0</v>
      </c>
      <c r="AN3304" s="20">
        <v>45905</v>
      </c>
    </row>
    <row r="3305" spans="1:40" x14ac:dyDescent="0.25">
      <c r="A3305">
        <v>9262858</v>
      </c>
      <c r="B3305" t="s">
        <v>2544</v>
      </c>
      <c r="C3305" t="s">
        <v>273</v>
      </c>
      <c r="D3305" t="s">
        <v>7</v>
      </c>
      <c r="E3305" t="s">
        <v>7</v>
      </c>
      <c r="G3305" s="20">
        <v>40265</v>
      </c>
      <c r="H3305" t="s">
        <v>482</v>
      </c>
      <c r="I3305">
        <v>-16</v>
      </c>
      <c r="J3305" t="s">
        <v>1087</v>
      </c>
      <c r="L3305" t="s">
        <v>1083</v>
      </c>
      <c r="M3305">
        <v>8920309</v>
      </c>
      <c r="N3305" t="s">
        <v>195</v>
      </c>
      <c r="O3305" s="20">
        <v>45845</v>
      </c>
      <c r="P3305" t="s">
        <v>1084</v>
      </c>
      <c r="Q3305" s="20">
        <v>45542</v>
      </c>
      <c r="S3305" t="s">
        <v>776</v>
      </c>
      <c r="T3305">
        <v>500</v>
      </c>
      <c r="W3305">
        <v>5</v>
      </c>
      <c r="X3305" t="s">
        <v>1085</v>
      </c>
      <c r="AB3305" t="s">
        <v>1086</v>
      </c>
      <c r="AK3305">
        <v>0</v>
      </c>
      <c r="AL3305">
        <v>0</v>
      </c>
      <c r="AN3305" s="20">
        <v>45845</v>
      </c>
    </row>
    <row r="3306" spans="1:40" x14ac:dyDescent="0.25">
      <c r="A3306">
        <v>9266239</v>
      </c>
      <c r="B3306" t="s">
        <v>4147</v>
      </c>
      <c r="C3306" t="s">
        <v>71</v>
      </c>
      <c r="D3306" t="s">
        <v>58</v>
      </c>
      <c r="G3306" s="20">
        <v>43382</v>
      </c>
      <c r="H3306" t="s">
        <v>58</v>
      </c>
      <c r="I3306">
        <v>-9</v>
      </c>
      <c r="J3306" t="s">
        <v>1087</v>
      </c>
      <c r="L3306" t="s">
        <v>1083</v>
      </c>
      <c r="M3306">
        <v>8920309</v>
      </c>
      <c r="N3306" t="s">
        <v>195</v>
      </c>
      <c r="O3306" s="20">
        <v>45908</v>
      </c>
      <c r="P3306" t="s">
        <v>1084</v>
      </c>
      <c r="Q3306" s="20">
        <v>45908</v>
      </c>
      <c r="S3306" t="s">
        <v>776</v>
      </c>
      <c r="T3306">
        <v>500</v>
      </c>
      <c r="W3306">
        <v>5</v>
      </c>
      <c r="X3306" t="s">
        <v>1085</v>
      </c>
      <c r="AB3306" t="s">
        <v>1086</v>
      </c>
      <c r="AK3306">
        <v>0</v>
      </c>
      <c r="AL3306">
        <v>0</v>
      </c>
      <c r="AN3306" s="20">
        <v>45908</v>
      </c>
    </row>
    <row r="3307" spans="1:40" x14ac:dyDescent="0.25">
      <c r="A3307">
        <v>9265936</v>
      </c>
      <c r="B3307" t="s">
        <v>4148</v>
      </c>
      <c r="C3307" t="s">
        <v>3086</v>
      </c>
      <c r="D3307" t="s">
        <v>58</v>
      </c>
      <c r="G3307" s="20">
        <v>41396</v>
      </c>
      <c r="H3307" t="s">
        <v>443</v>
      </c>
      <c r="I3307">
        <v>-13</v>
      </c>
      <c r="J3307" t="s">
        <v>1082</v>
      </c>
      <c r="L3307" t="s">
        <v>1083</v>
      </c>
      <c r="M3307">
        <v>8920025</v>
      </c>
      <c r="N3307" t="s">
        <v>255</v>
      </c>
      <c r="O3307" s="20">
        <v>45899</v>
      </c>
      <c r="P3307" t="s">
        <v>1084</v>
      </c>
      <c r="Q3307" s="20">
        <v>45899</v>
      </c>
      <c r="S3307" t="s">
        <v>776</v>
      </c>
      <c r="T3307">
        <v>500</v>
      </c>
      <c r="W3307">
        <v>5</v>
      </c>
      <c r="X3307" t="s">
        <v>1085</v>
      </c>
      <c r="AB3307" t="s">
        <v>1086</v>
      </c>
      <c r="AK3307">
        <v>0</v>
      </c>
      <c r="AL3307">
        <v>0</v>
      </c>
      <c r="AN3307" s="20">
        <v>45899</v>
      </c>
    </row>
    <row r="3308" spans="1:40" x14ac:dyDescent="0.25">
      <c r="A3308">
        <v>9258919</v>
      </c>
      <c r="B3308" t="s">
        <v>1045</v>
      </c>
      <c r="C3308" t="s">
        <v>142</v>
      </c>
      <c r="D3308" t="s">
        <v>7</v>
      </c>
      <c r="E3308" t="s">
        <v>7</v>
      </c>
      <c r="G3308" s="20">
        <v>41590</v>
      </c>
      <c r="H3308" t="s">
        <v>443</v>
      </c>
      <c r="I3308">
        <v>-13</v>
      </c>
      <c r="J3308" t="s">
        <v>1087</v>
      </c>
      <c r="L3308" t="s">
        <v>1083</v>
      </c>
      <c r="M3308">
        <v>8920309</v>
      </c>
      <c r="N3308" t="s">
        <v>195</v>
      </c>
      <c r="O3308" s="20">
        <v>46005</v>
      </c>
      <c r="P3308" t="s">
        <v>1084</v>
      </c>
      <c r="Q3308" s="20">
        <v>44827</v>
      </c>
      <c r="S3308" t="s">
        <v>776</v>
      </c>
      <c r="T3308">
        <v>500</v>
      </c>
      <c r="W3308">
        <v>5</v>
      </c>
      <c r="X3308" t="s">
        <v>1085</v>
      </c>
      <c r="AB3308" t="s">
        <v>1086</v>
      </c>
      <c r="AK3308">
        <v>0</v>
      </c>
      <c r="AL3308">
        <v>0</v>
      </c>
      <c r="AN3308" s="20">
        <v>45845</v>
      </c>
    </row>
    <row r="3309" spans="1:40" x14ac:dyDescent="0.25">
      <c r="A3309">
        <v>9258501</v>
      </c>
      <c r="B3309" t="s">
        <v>1046</v>
      </c>
      <c r="C3309" t="s">
        <v>114</v>
      </c>
      <c r="D3309" t="s">
        <v>7</v>
      </c>
      <c r="E3309" t="s">
        <v>7</v>
      </c>
      <c r="G3309" s="20">
        <v>40482</v>
      </c>
      <c r="H3309" t="s">
        <v>482</v>
      </c>
      <c r="I3309">
        <v>-16</v>
      </c>
      <c r="J3309" t="s">
        <v>1087</v>
      </c>
      <c r="L3309" t="s">
        <v>1083</v>
      </c>
      <c r="M3309">
        <v>8920646</v>
      </c>
      <c r="N3309" t="s">
        <v>175</v>
      </c>
      <c r="O3309" s="20">
        <v>45933</v>
      </c>
      <c r="P3309" t="s">
        <v>1084</v>
      </c>
      <c r="Q3309" s="20">
        <v>44814</v>
      </c>
      <c r="S3309" t="s">
        <v>776</v>
      </c>
      <c r="T3309">
        <v>500</v>
      </c>
      <c r="W3309">
        <v>5</v>
      </c>
      <c r="X3309" t="s">
        <v>1085</v>
      </c>
      <c r="AB3309" t="s">
        <v>1086</v>
      </c>
      <c r="AK3309">
        <v>0</v>
      </c>
      <c r="AL3309">
        <v>0</v>
      </c>
      <c r="AN3309" s="20">
        <v>45907</v>
      </c>
    </row>
    <row r="3310" spans="1:40" x14ac:dyDescent="0.25">
      <c r="A3310">
        <v>9263392</v>
      </c>
      <c r="B3310" t="s">
        <v>1651</v>
      </c>
      <c r="C3310" t="s">
        <v>91</v>
      </c>
      <c r="D3310" t="s">
        <v>58</v>
      </c>
      <c r="E3310" t="s">
        <v>58</v>
      </c>
      <c r="G3310" s="20">
        <v>42467</v>
      </c>
      <c r="H3310" t="s">
        <v>1465</v>
      </c>
      <c r="I3310">
        <v>-10</v>
      </c>
      <c r="J3310" t="s">
        <v>1087</v>
      </c>
      <c r="L3310" t="s">
        <v>1083</v>
      </c>
      <c r="M3310">
        <v>8921256</v>
      </c>
      <c r="N3310" t="s">
        <v>143</v>
      </c>
      <c r="O3310" s="20">
        <v>45898</v>
      </c>
      <c r="P3310" t="s">
        <v>1084</v>
      </c>
      <c r="Q3310" s="20">
        <v>45547</v>
      </c>
      <c r="S3310" t="s">
        <v>776</v>
      </c>
      <c r="T3310">
        <v>500</v>
      </c>
      <c r="W3310">
        <v>5</v>
      </c>
      <c r="X3310" t="s">
        <v>1085</v>
      </c>
      <c r="AB3310" t="s">
        <v>1086</v>
      </c>
      <c r="AK3310">
        <v>0</v>
      </c>
      <c r="AL3310">
        <v>0</v>
      </c>
      <c r="AN3310" s="20">
        <v>45898</v>
      </c>
    </row>
    <row r="3311" spans="1:40" x14ac:dyDescent="0.25">
      <c r="A3311">
        <v>9261971</v>
      </c>
      <c r="B3311" t="s">
        <v>1651</v>
      </c>
      <c r="C3311" t="s">
        <v>521</v>
      </c>
      <c r="D3311" t="s">
        <v>58</v>
      </c>
      <c r="E3311" t="s">
        <v>58</v>
      </c>
      <c r="G3311" s="20">
        <v>42747</v>
      </c>
      <c r="H3311" t="s">
        <v>58</v>
      </c>
      <c r="I3311">
        <v>-9</v>
      </c>
      <c r="J3311" t="s">
        <v>1087</v>
      </c>
      <c r="L3311" t="s">
        <v>1083</v>
      </c>
      <c r="M3311">
        <v>8921316</v>
      </c>
      <c r="N3311" t="s">
        <v>135</v>
      </c>
      <c r="O3311" s="20">
        <v>45919</v>
      </c>
      <c r="P3311" t="s">
        <v>1084</v>
      </c>
      <c r="Q3311" s="20">
        <v>45288</v>
      </c>
      <c r="S3311" t="s">
        <v>776</v>
      </c>
      <c r="T3311">
        <v>500</v>
      </c>
      <c r="W3311">
        <v>5</v>
      </c>
      <c r="X3311" t="s">
        <v>1085</v>
      </c>
      <c r="AB3311" t="s">
        <v>1086</v>
      </c>
      <c r="AK3311">
        <v>0</v>
      </c>
      <c r="AL3311">
        <v>0</v>
      </c>
      <c r="AN3311" s="20">
        <v>45919</v>
      </c>
    </row>
    <row r="3312" spans="1:40" x14ac:dyDescent="0.25">
      <c r="A3312">
        <v>9254573</v>
      </c>
      <c r="B3312" t="s">
        <v>1138</v>
      </c>
      <c r="C3312" t="s">
        <v>422</v>
      </c>
      <c r="D3312" t="s">
        <v>58</v>
      </c>
      <c r="E3312" t="s">
        <v>7</v>
      </c>
      <c r="G3312" s="20">
        <v>40696</v>
      </c>
      <c r="H3312" t="s">
        <v>468</v>
      </c>
      <c r="I3312">
        <v>-15</v>
      </c>
      <c r="J3312" t="s">
        <v>1087</v>
      </c>
      <c r="L3312" t="s">
        <v>1083</v>
      </c>
      <c r="M3312">
        <v>8920309</v>
      </c>
      <c r="N3312" t="s">
        <v>195</v>
      </c>
      <c r="O3312" s="20">
        <v>45913</v>
      </c>
      <c r="P3312" t="s">
        <v>1084</v>
      </c>
      <c r="Q3312" s="20">
        <v>43736</v>
      </c>
      <c r="S3312" t="s">
        <v>776</v>
      </c>
      <c r="T3312">
        <v>500</v>
      </c>
      <c r="W3312">
        <v>5</v>
      </c>
      <c r="X3312" t="s">
        <v>1085</v>
      </c>
      <c r="AB3312" t="s">
        <v>1086</v>
      </c>
      <c r="AK3312">
        <v>0</v>
      </c>
      <c r="AL3312">
        <v>0</v>
      </c>
      <c r="AN3312" s="20">
        <v>45913</v>
      </c>
    </row>
    <row r="3313" spans="1:40" x14ac:dyDescent="0.25">
      <c r="A3313">
        <v>9252805</v>
      </c>
      <c r="B3313" t="s">
        <v>4149</v>
      </c>
      <c r="C3313" t="s">
        <v>65</v>
      </c>
      <c r="D3313" t="s">
        <v>58</v>
      </c>
      <c r="G3313" s="20">
        <v>40645</v>
      </c>
      <c r="H3313" t="s">
        <v>468</v>
      </c>
      <c r="I3313">
        <v>-15</v>
      </c>
      <c r="J3313" t="s">
        <v>1087</v>
      </c>
      <c r="L3313" t="s">
        <v>1083</v>
      </c>
      <c r="M3313">
        <v>8921458</v>
      </c>
      <c r="N3313" t="s">
        <v>92</v>
      </c>
      <c r="O3313" s="20">
        <v>45905</v>
      </c>
      <c r="P3313" t="s">
        <v>1084</v>
      </c>
      <c r="Q3313" s="20">
        <v>43361</v>
      </c>
      <c r="S3313" t="s">
        <v>776</v>
      </c>
      <c r="T3313">
        <v>500</v>
      </c>
      <c r="W3313">
        <v>5</v>
      </c>
      <c r="X3313" t="s">
        <v>1085</v>
      </c>
      <c r="AB3313" t="s">
        <v>1086</v>
      </c>
      <c r="AK3313">
        <v>0</v>
      </c>
      <c r="AL3313">
        <v>0</v>
      </c>
      <c r="AN3313" s="20">
        <v>45905</v>
      </c>
    </row>
    <row r="3314" spans="1:40" x14ac:dyDescent="0.25">
      <c r="A3314">
        <v>9266615</v>
      </c>
      <c r="B3314" t="s">
        <v>4150</v>
      </c>
      <c r="C3314" t="s">
        <v>483</v>
      </c>
      <c r="D3314" t="s">
        <v>58</v>
      </c>
      <c r="G3314" s="20">
        <v>41604</v>
      </c>
      <c r="H3314" t="s">
        <v>443</v>
      </c>
      <c r="I3314">
        <v>-13</v>
      </c>
      <c r="J3314" t="s">
        <v>1087</v>
      </c>
      <c r="L3314" t="s">
        <v>1083</v>
      </c>
      <c r="M3314">
        <v>8921190</v>
      </c>
      <c r="N3314" t="s">
        <v>149</v>
      </c>
      <c r="O3314" s="20">
        <v>45920</v>
      </c>
      <c r="P3314" t="s">
        <v>1084</v>
      </c>
      <c r="Q3314" s="20">
        <v>45920</v>
      </c>
      <c r="S3314" t="s">
        <v>776</v>
      </c>
      <c r="T3314">
        <v>500</v>
      </c>
      <c r="W3314">
        <v>5</v>
      </c>
      <c r="X3314" t="s">
        <v>1085</v>
      </c>
      <c r="AB3314" t="s">
        <v>1086</v>
      </c>
      <c r="AK3314">
        <v>1</v>
      </c>
      <c r="AL3314">
        <v>0</v>
      </c>
      <c r="AN3314" s="20">
        <v>45920</v>
      </c>
    </row>
    <row r="3315" spans="1:40" x14ac:dyDescent="0.25">
      <c r="A3315">
        <v>9266256</v>
      </c>
      <c r="B3315" t="s">
        <v>4151</v>
      </c>
      <c r="C3315" t="s">
        <v>790</v>
      </c>
      <c r="D3315" t="s">
        <v>58</v>
      </c>
      <c r="G3315" s="20">
        <v>42493</v>
      </c>
      <c r="H3315" t="s">
        <v>1465</v>
      </c>
      <c r="I3315">
        <v>-10</v>
      </c>
      <c r="J3315" t="s">
        <v>1087</v>
      </c>
      <c r="L3315" t="s">
        <v>1083</v>
      </c>
      <c r="M3315">
        <v>8920018</v>
      </c>
      <c r="N3315" t="s">
        <v>259</v>
      </c>
      <c r="O3315" s="20">
        <v>45909</v>
      </c>
      <c r="P3315" t="s">
        <v>1084</v>
      </c>
      <c r="Q3315" s="20">
        <v>45909</v>
      </c>
      <c r="S3315" t="s">
        <v>776</v>
      </c>
      <c r="T3315">
        <v>500</v>
      </c>
      <c r="W3315">
        <v>5</v>
      </c>
      <c r="X3315" t="s">
        <v>1085</v>
      </c>
      <c r="AB3315" t="s">
        <v>1086</v>
      </c>
      <c r="AK3315">
        <v>0</v>
      </c>
      <c r="AL3315">
        <v>0</v>
      </c>
    </row>
    <row r="3316" spans="1:40" x14ac:dyDescent="0.25">
      <c r="A3316">
        <v>9263452</v>
      </c>
      <c r="B3316" t="s">
        <v>1676</v>
      </c>
      <c r="C3316" t="s">
        <v>61</v>
      </c>
      <c r="D3316" t="s">
        <v>58</v>
      </c>
      <c r="E3316" t="s">
        <v>58</v>
      </c>
      <c r="G3316" s="20">
        <v>42457</v>
      </c>
      <c r="H3316" t="s">
        <v>1465</v>
      </c>
      <c r="I3316">
        <v>-10</v>
      </c>
      <c r="J3316" t="s">
        <v>1087</v>
      </c>
      <c r="L3316" t="s">
        <v>1083</v>
      </c>
      <c r="M3316">
        <v>8920111</v>
      </c>
      <c r="N3316" t="s">
        <v>212</v>
      </c>
      <c r="O3316" s="20">
        <v>45911</v>
      </c>
      <c r="P3316" t="s">
        <v>1084</v>
      </c>
      <c r="Q3316" s="20">
        <v>45549</v>
      </c>
      <c r="S3316" t="s">
        <v>776</v>
      </c>
      <c r="T3316">
        <v>500</v>
      </c>
      <c r="W3316">
        <v>5</v>
      </c>
      <c r="X3316" t="s">
        <v>1085</v>
      </c>
      <c r="AB3316" t="s">
        <v>1086</v>
      </c>
      <c r="AK3316">
        <v>0</v>
      </c>
      <c r="AL3316">
        <v>0</v>
      </c>
      <c r="AN3316" s="20">
        <v>45911</v>
      </c>
    </row>
    <row r="3317" spans="1:40" x14ac:dyDescent="0.25">
      <c r="A3317">
        <v>9263879</v>
      </c>
      <c r="B3317" t="s">
        <v>2545</v>
      </c>
      <c r="C3317" t="s">
        <v>114</v>
      </c>
      <c r="D3317" t="s">
        <v>58</v>
      </c>
      <c r="E3317" t="s">
        <v>58</v>
      </c>
      <c r="G3317" s="20">
        <v>42577</v>
      </c>
      <c r="H3317" t="s">
        <v>1465</v>
      </c>
      <c r="I3317">
        <v>-10</v>
      </c>
      <c r="J3317" t="s">
        <v>1087</v>
      </c>
      <c r="L3317" t="s">
        <v>1083</v>
      </c>
      <c r="M3317">
        <v>8921316</v>
      </c>
      <c r="N3317" t="s">
        <v>135</v>
      </c>
      <c r="O3317" s="20">
        <v>45919</v>
      </c>
      <c r="P3317" t="s">
        <v>1084</v>
      </c>
      <c r="Q3317" s="20">
        <v>45561</v>
      </c>
      <c r="S3317" t="s">
        <v>776</v>
      </c>
      <c r="T3317">
        <v>500</v>
      </c>
      <c r="W3317">
        <v>5</v>
      </c>
      <c r="X3317" t="s">
        <v>1085</v>
      </c>
      <c r="AB3317" t="s">
        <v>1086</v>
      </c>
      <c r="AK3317">
        <v>0</v>
      </c>
      <c r="AL3317">
        <v>0</v>
      </c>
      <c r="AN3317" s="20">
        <v>45919</v>
      </c>
    </row>
    <row r="3318" spans="1:40" x14ac:dyDescent="0.25">
      <c r="A3318">
        <v>9266028</v>
      </c>
      <c r="B3318" t="s">
        <v>4152</v>
      </c>
      <c r="C3318" t="s">
        <v>904</v>
      </c>
      <c r="D3318" t="s">
        <v>58</v>
      </c>
      <c r="G3318" s="20">
        <v>40318</v>
      </c>
      <c r="H3318" t="s">
        <v>482</v>
      </c>
      <c r="I3318">
        <v>-16</v>
      </c>
      <c r="J3318" t="s">
        <v>1087</v>
      </c>
      <c r="L3318" t="s">
        <v>1083</v>
      </c>
      <c r="M3318">
        <v>8920111</v>
      </c>
      <c r="N3318" t="s">
        <v>212</v>
      </c>
      <c r="O3318" s="20">
        <v>45904</v>
      </c>
      <c r="P3318" t="s">
        <v>1084</v>
      </c>
      <c r="Q3318" s="20">
        <v>45904</v>
      </c>
      <c r="S3318" t="s">
        <v>776</v>
      </c>
      <c r="T3318">
        <v>500</v>
      </c>
      <c r="W3318">
        <v>5</v>
      </c>
      <c r="X3318" t="s">
        <v>1085</v>
      </c>
      <c r="AB3318" t="s">
        <v>1086</v>
      </c>
      <c r="AK3318">
        <v>0</v>
      </c>
      <c r="AL3318">
        <v>0</v>
      </c>
      <c r="AN3318" s="20">
        <v>45904</v>
      </c>
    </row>
    <row r="3319" spans="1:40" x14ac:dyDescent="0.25">
      <c r="A3319">
        <v>9258303</v>
      </c>
      <c r="B3319" t="s">
        <v>1047</v>
      </c>
      <c r="C3319" t="s">
        <v>1048</v>
      </c>
      <c r="D3319" t="s">
        <v>58</v>
      </c>
      <c r="E3319" t="s">
        <v>58</v>
      </c>
      <c r="G3319" s="20">
        <v>39994</v>
      </c>
      <c r="H3319" t="s">
        <v>487</v>
      </c>
      <c r="I3319">
        <v>-17</v>
      </c>
      <c r="J3319" t="s">
        <v>1082</v>
      </c>
      <c r="L3319" t="s">
        <v>1083</v>
      </c>
      <c r="M3319">
        <v>8920031</v>
      </c>
      <c r="N3319" t="s">
        <v>241</v>
      </c>
      <c r="O3319" s="20">
        <v>45857</v>
      </c>
      <c r="P3319" t="s">
        <v>1084</v>
      </c>
      <c r="Q3319" s="20">
        <v>44809</v>
      </c>
      <c r="S3319" t="s">
        <v>776</v>
      </c>
      <c r="T3319">
        <v>500</v>
      </c>
      <c r="W3319">
        <v>5</v>
      </c>
      <c r="X3319" t="s">
        <v>1085</v>
      </c>
      <c r="AB3319" t="s">
        <v>1086</v>
      </c>
      <c r="AK3319">
        <v>1</v>
      </c>
      <c r="AL3319">
        <v>0</v>
      </c>
      <c r="AN3319" s="20">
        <v>45857</v>
      </c>
    </row>
    <row r="3320" spans="1:40" x14ac:dyDescent="0.25">
      <c r="A3320">
        <v>9266134</v>
      </c>
      <c r="B3320" t="s">
        <v>4153</v>
      </c>
      <c r="C3320" t="s">
        <v>108</v>
      </c>
      <c r="D3320" t="s">
        <v>58</v>
      </c>
      <c r="G3320" s="20">
        <v>42126</v>
      </c>
      <c r="H3320" t="s">
        <v>60</v>
      </c>
      <c r="I3320">
        <v>-11</v>
      </c>
      <c r="J3320" t="s">
        <v>1087</v>
      </c>
      <c r="L3320" t="s">
        <v>1083</v>
      </c>
      <c r="M3320">
        <v>8920025</v>
      </c>
      <c r="N3320" t="s">
        <v>255</v>
      </c>
      <c r="O3320" s="20">
        <v>45906</v>
      </c>
      <c r="P3320" t="s">
        <v>1084</v>
      </c>
      <c r="Q3320" s="20">
        <v>45906</v>
      </c>
      <c r="S3320" t="s">
        <v>776</v>
      </c>
      <c r="T3320">
        <v>500</v>
      </c>
      <c r="W3320">
        <v>5</v>
      </c>
      <c r="X3320" t="s">
        <v>1085</v>
      </c>
      <c r="AB3320" t="s">
        <v>1086</v>
      </c>
      <c r="AK3320">
        <v>0</v>
      </c>
      <c r="AL3320">
        <v>0</v>
      </c>
      <c r="AN3320" s="20">
        <v>45906</v>
      </c>
    </row>
    <row r="3321" spans="1:40" x14ac:dyDescent="0.25">
      <c r="A3321">
        <v>9254894</v>
      </c>
      <c r="B3321" t="s">
        <v>1139</v>
      </c>
      <c r="C3321" t="s">
        <v>94</v>
      </c>
      <c r="D3321" t="s">
        <v>7</v>
      </c>
      <c r="E3321" t="s">
        <v>58</v>
      </c>
      <c r="G3321" s="20">
        <v>40511</v>
      </c>
      <c r="H3321" t="s">
        <v>482</v>
      </c>
      <c r="I3321">
        <v>-16</v>
      </c>
      <c r="J3321" t="s">
        <v>1087</v>
      </c>
      <c r="L3321" t="s">
        <v>1083</v>
      </c>
      <c r="M3321">
        <v>8921190</v>
      </c>
      <c r="N3321" t="s">
        <v>149</v>
      </c>
      <c r="O3321" s="20">
        <v>45874</v>
      </c>
      <c r="P3321" t="s">
        <v>1084</v>
      </c>
      <c r="Q3321" s="20">
        <v>43755</v>
      </c>
      <c r="S3321" t="s">
        <v>776</v>
      </c>
      <c r="T3321">
        <v>500</v>
      </c>
      <c r="W3321">
        <v>5</v>
      </c>
      <c r="X3321" t="s">
        <v>1085</v>
      </c>
      <c r="AB3321" t="s">
        <v>1086</v>
      </c>
      <c r="AK3321">
        <v>0</v>
      </c>
      <c r="AL3321">
        <v>0</v>
      </c>
      <c r="AN3321" s="20">
        <v>45874</v>
      </c>
    </row>
    <row r="3322" spans="1:40" x14ac:dyDescent="0.25">
      <c r="A3322">
        <v>9260579</v>
      </c>
      <c r="B3322" t="s">
        <v>1561</v>
      </c>
      <c r="C3322" t="s">
        <v>246</v>
      </c>
      <c r="D3322" t="s">
        <v>58</v>
      </c>
      <c r="E3322" t="s">
        <v>58</v>
      </c>
      <c r="G3322" s="20">
        <v>41910</v>
      </c>
      <c r="H3322" t="s">
        <v>412</v>
      </c>
      <c r="I3322">
        <v>-12</v>
      </c>
      <c r="J3322" t="s">
        <v>1087</v>
      </c>
      <c r="L3322" t="s">
        <v>1083</v>
      </c>
      <c r="M3322">
        <v>8920503</v>
      </c>
      <c r="N3322" t="s">
        <v>177</v>
      </c>
      <c r="O3322" s="20">
        <v>45915</v>
      </c>
      <c r="P3322" t="s">
        <v>1084</v>
      </c>
      <c r="Q3322" s="20">
        <v>45177</v>
      </c>
      <c r="S3322" t="s">
        <v>776</v>
      </c>
      <c r="T3322">
        <v>500</v>
      </c>
      <c r="W3322">
        <v>5</v>
      </c>
      <c r="X3322" t="s">
        <v>1085</v>
      </c>
      <c r="AB3322" t="s">
        <v>1086</v>
      </c>
      <c r="AK3322">
        <v>0</v>
      </c>
      <c r="AL3322">
        <v>0</v>
      </c>
      <c r="AN3322" s="20">
        <v>45915</v>
      </c>
    </row>
    <row r="3323" spans="1:40" x14ac:dyDescent="0.25">
      <c r="A3323">
        <v>9256428</v>
      </c>
      <c r="B3323" t="s">
        <v>757</v>
      </c>
      <c r="C3323" t="s">
        <v>758</v>
      </c>
      <c r="D3323" t="s">
        <v>7</v>
      </c>
      <c r="E3323" t="s">
        <v>7</v>
      </c>
      <c r="G3323" s="20">
        <v>41026</v>
      </c>
      <c r="H3323" t="s">
        <v>458</v>
      </c>
      <c r="I3323">
        <v>-14</v>
      </c>
      <c r="J3323" t="s">
        <v>1087</v>
      </c>
      <c r="L3323" t="s">
        <v>1083</v>
      </c>
      <c r="M3323">
        <v>8920503</v>
      </c>
      <c r="N3323" t="s">
        <v>177</v>
      </c>
      <c r="O3323" s="20">
        <v>45918</v>
      </c>
      <c r="P3323" t="s">
        <v>1084</v>
      </c>
      <c r="Q3323" s="20">
        <v>44457</v>
      </c>
      <c r="S3323" t="s">
        <v>776</v>
      </c>
      <c r="T3323">
        <v>554</v>
      </c>
      <c r="W3323">
        <v>5</v>
      </c>
      <c r="X3323" t="s">
        <v>1085</v>
      </c>
      <c r="AB3323" t="s">
        <v>1086</v>
      </c>
      <c r="AK3323">
        <v>0</v>
      </c>
      <c r="AL3323">
        <v>0</v>
      </c>
      <c r="AN3323" s="20">
        <v>45918</v>
      </c>
    </row>
    <row r="3324" spans="1:40" x14ac:dyDescent="0.25">
      <c r="A3324">
        <v>9265380</v>
      </c>
      <c r="B3324" t="s">
        <v>2697</v>
      </c>
      <c r="C3324" t="s">
        <v>1391</v>
      </c>
      <c r="D3324" t="s">
        <v>58</v>
      </c>
      <c r="E3324" t="s">
        <v>58</v>
      </c>
      <c r="G3324" s="20">
        <v>42184</v>
      </c>
      <c r="H3324" t="s">
        <v>60</v>
      </c>
      <c r="I3324">
        <v>-11</v>
      </c>
      <c r="J3324" t="s">
        <v>1087</v>
      </c>
      <c r="L3324" t="s">
        <v>1083</v>
      </c>
      <c r="M3324">
        <v>8920025</v>
      </c>
      <c r="N3324" t="s">
        <v>255</v>
      </c>
      <c r="O3324" s="20">
        <v>45917</v>
      </c>
      <c r="P3324" t="s">
        <v>1084</v>
      </c>
      <c r="Q3324" s="20">
        <v>45697</v>
      </c>
      <c r="S3324" t="s">
        <v>776</v>
      </c>
      <c r="T3324">
        <v>500</v>
      </c>
      <c r="W3324">
        <v>5</v>
      </c>
      <c r="X3324" t="s">
        <v>1085</v>
      </c>
      <c r="AB3324" t="s">
        <v>1086</v>
      </c>
      <c r="AK3324">
        <v>0</v>
      </c>
      <c r="AL3324">
        <v>0</v>
      </c>
      <c r="AN3324" s="20">
        <v>45917</v>
      </c>
    </row>
    <row r="3325" spans="1:40" x14ac:dyDescent="0.25">
      <c r="A3325">
        <v>9260419</v>
      </c>
      <c r="B3325" t="s">
        <v>4350</v>
      </c>
      <c r="C3325" t="s">
        <v>188</v>
      </c>
      <c r="D3325" t="s">
        <v>7</v>
      </c>
      <c r="E3325" t="s">
        <v>58</v>
      </c>
      <c r="G3325" s="20">
        <v>40337</v>
      </c>
      <c r="H3325" t="s">
        <v>482</v>
      </c>
      <c r="I3325">
        <v>-16</v>
      </c>
      <c r="J3325" t="s">
        <v>1087</v>
      </c>
      <c r="L3325" t="s">
        <v>1083</v>
      </c>
      <c r="M3325">
        <v>8921190</v>
      </c>
      <c r="N3325" t="s">
        <v>149</v>
      </c>
      <c r="O3325" s="20">
        <v>45874</v>
      </c>
      <c r="P3325" t="s">
        <v>1084</v>
      </c>
      <c r="Q3325" s="20">
        <v>45159</v>
      </c>
      <c r="S3325" t="s">
        <v>776</v>
      </c>
      <c r="T3325">
        <v>500</v>
      </c>
      <c r="W3325">
        <v>5</v>
      </c>
      <c r="X3325" t="s">
        <v>1085</v>
      </c>
      <c r="AB3325" t="s">
        <v>1086</v>
      </c>
      <c r="AK3325">
        <v>0</v>
      </c>
      <c r="AL3325">
        <v>0</v>
      </c>
      <c r="AN3325" s="20">
        <v>45874</v>
      </c>
    </row>
    <row r="3326" spans="1:40" x14ac:dyDescent="0.25">
      <c r="A3326">
        <v>9261431</v>
      </c>
      <c r="B3326" t="s">
        <v>1562</v>
      </c>
      <c r="C3326" t="s">
        <v>150</v>
      </c>
      <c r="D3326" t="s">
        <v>7</v>
      </c>
      <c r="E3326" t="s">
        <v>7</v>
      </c>
      <c r="G3326" s="20">
        <v>41929</v>
      </c>
      <c r="H3326" t="s">
        <v>412</v>
      </c>
      <c r="I3326">
        <v>-12</v>
      </c>
      <c r="J3326" t="s">
        <v>1087</v>
      </c>
      <c r="L3326" t="s">
        <v>1083</v>
      </c>
      <c r="M3326">
        <v>8920646</v>
      </c>
      <c r="N3326" t="s">
        <v>175</v>
      </c>
      <c r="O3326" s="20">
        <v>45917</v>
      </c>
      <c r="P3326" t="s">
        <v>1084</v>
      </c>
      <c r="Q3326" s="20">
        <v>45212</v>
      </c>
      <c r="S3326" t="s">
        <v>776</v>
      </c>
      <c r="T3326">
        <v>500</v>
      </c>
      <c r="W3326">
        <v>5</v>
      </c>
      <c r="X3326" t="s">
        <v>1085</v>
      </c>
      <c r="AB3326" t="s">
        <v>1086</v>
      </c>
      <c r="AK3326">
        <v>0</v>
      </c>
      <c r="AL3326">
        <v>0</v>
      </c>
      <c r="AN3326" s="20">
        <v>45917</v>
      </c>
    </row>
    <row r="3327" spans="1:40" x14ac:dyDescent="0.25">
      <c r="A3327">
        <v>9262840</v>
      </c>
      <c r="B3327" t="s">
        <v>2547</v>
      </c>
      <c r="C3327" t="s">
        <v>200</v>
      </c>
      <c r="D3327" t="s">
        <v>7</v>
      </c>
      <c r="E3327" t="s">
        <v>7</v>
      </c>
      <c r="G3327" s="20">
        <v>42589</v>
      </c>
      <c r="H3327" t="s">
        <v>1465</v>
      </c>
      <c r="I3327">
        <v>-10</v>
      </c>
      <c r="J3327" t="s">
        <v>1087</v>
      </c>
      <c r="L3327" t="s">
        <v>1083</v>
      </c>
      <c r="M3327">
        <v>8920111</v>
      </c>
      <c r="N3327" t="s">
        <v>212</v>
      </c>
      <c r="O3327" s="20">
        <v>45904</v>
      </c>
      <c r="P3327" t="s">
        <v>1084</v>
      </c>
      <c r="Q3327" s="20">
        <v>45542</v>
      </c>
      <c r="S3327" t="s">
        <v>776</v>
      </c>
      <c r="T3327">
        <v>500</v>
      </c>
      <c r="W3327">
        <v>5</v>
      </c>
      <c r="X3327" t="s">
        <v>1085</v>
      </c>
      <c r="AB3327" t="s">
        <v>1086</v>
      </c>
      <c r="AK3327">
        <v>1</v>
      </c>
      <c r="AL3327">
        <v>0</v>
      </c>
      <c r="AN3327" s="20">
        <v>45904</v>
      </c>
    </row>
    <row r="3328" spans="1:40" x14ac:dyDescent="0.25">
      <c r="A3328">
        <v>9267299</v>
      </c>
      <c r="B3328" t="s">
        <v>4154</v>
      </c>
      <c r="C3328" t="s">
        <v>114</v>
      </c>
      <c r="D3328" t="s">
        <v>58</v>
      </c>
      <c r="G3328" s="20">
        <v>42502</v>
      </c>
      <c r="H3328" t="s">
        <v>1465</v>
      </c>
      <c r="I3328">
        <v>-10</v>
      </c>
      <c r="J3328" t="s">
        <v>1087</v>
      </c>
      <c r="L3328" t="s">
        <v>1083</v>
      </c>
      <c r="M3328">
        <v>8920049</v>
      </c>
      <c r="N3328" t="s">
        <v>235</v>
      </c>
      <c r="O3328" s="20">
        <v>45952</v>
      </c>
      <c r="P3328" t="s">
        <v>1084</v>
      </c>
      <c r="Q3328" s="20">
        <v>45952</v>
      </c>
      <c r="S3328" t="s">
        <v>776</v>
      </c>
      <c r="T3328">
        <v>500</v>
      </c>
      <c r="W3328">
        <v>5</v>
      </c>
      <c r="X3328" t="s">
        <v>1085</v>
      </c>
      <c r="AB3328" t="s">
        <v>1086</v>
      </c>
      <c r="AK3328">
        <v>0</v>
      </c>
      <c r="AL3328">
        <v>0</v>
      </c>
      <c r="AN3328" s="20">
        <v>45952</v>
      </c>
    </row>
    <row r="3329" spans="1:40" x14ac:dyDescent="0.25">
      <c r="A3329">
        <v>9253919</v>
      </c>
      <c r="B3329" t="s">
        <v>581</v>
      </c>
      <c r="C3329" t="s">
        <v>120</v>
      </c>
      <c r="D3329" t="s">
        <v>58</v>
      </c>
      <c r="E3329" t="s">
        <v>58</v>
      </c>
      <c r="G3329" s="20">
        <v>40695</v>
      </c>
      <c r="H3329" t="s">
        <v>468</v>
      </c>
      <c r="I3329">
        <v>-15</v>
      </c>
      <c r="J3329" t="s">
        <v>1087</v>
      </c>
      <c r="L3329" t="s">
        <v>1083</v>
      </c>
      <c r="M3329">
        <v>8920031</v>
      </c>
      <c r="N3329" t="s">
        <v>241</v>
      </c>
      <c r="O3329" s="20">
        <v>45855</v>
      </c>
      <c r="P3329" t="s">
        <v>1084</v>
      </c>
      <c r="Q3329" s="20">
        <v>43651</v>
      </c>
      <c r="S3329" t="s">
        <v>776</v>
      </c>
      <c r="T3329">
        <v>500</v>
      </c>
      <c r="W3329">
        <v>5</v>
      </c>
      <c r="X3329" t="s">
        <v>1085</v>
      </c>
      <c r="AB3329" t="s">
        <v>1086</v>
      </c>
      <c r="AK3329">
        <v>1</v>
      </c>
      <c r="AL3329">
        <v>0</v>
      </c>
      <c r="AN3329" s="20">
        <v>45855</v>
      </c>
    </row>
    <row r="3330" spans="1:40" x14ac:dyDescent="0.25">
      <c r="A3330">
        <v>9256541</v>
      </c>
      <c r="B3330" t="s">
        <v>759</v>
      </c>
      <c r="C3330" t="s">
        <v>67</v>
      </c>
      <c r="D3330" t="s">
        <v>7</v>
      </c>
      <c r="E3330" t="s">
        <v>7</v>
      </c>
      <c r="G3330" s="20">
        <v>40697</v>
      </c>
      <c r="H3330" t="s">
        <v>468</v>
      </c>
      <c r="I3330">
        <v>-15</v>
      </c>
      <c r="J3330" t="s">
        <v>1087</v>
      </c>
      <c r="L3330" t="s">
        <v>1083</v>
      </c>
      <c r="M3330">
        <v>8920151</v>
      </c>
      <c r="N3330" t="s">
        <v>606</v>
      </c>
      <c r="O3330" s="20">
        <v>45904</v>
      </c>
      <c r="P3330" t="s">
        <v>1084</v>
      </c>
      <c r="Q3330" s="20">
        <v>44461</v>
      </c>
      <c r="S3330" t="s">
        <v>776</v>
      </c>
      <c r="T3330">
        <v>500</v>
      </c>
      <c r="W3330">
        <v>5</v>
      </c>
      <c r="X3330" t="s">
        <v>1085</v>
      </c>
      <c r="AB3330" t="s">
        <v>1086</v>
      </c>
      <c r="AK3330">
        <v>0</v>
      </c>
      <c r="AL3330">
        <v>0</v>
      </c>
      <c r="AN3330" s="20">
        <v>45904</v>
      </c>
    </row>
    <row r="3331" spans="1:40" x14ac:dyDescent="0.25">
      <c r="A3331">
        <v>9257721</v>
      </c>
      <c r="B3331" t="s">
        <v>813</v>
      </c>
      <c r="C3331" t="s">
        <v>90</v>
      </c>
      <c r="D3331" t="s">
        <v>58</v>
      </c>
      <c r="E3331" t="s">
        <v>58</v>
      </c>
      <c r="G3331" s="20">
        <v>40936</v>
      </c>
      <c r="H3331" t="s">
        <v>458</v>
      </c>
      <c r="I3331">
        <v>-14</v>
      </c>
      <c r="J3331" t="s">
        <v>1087</v>
      </c>
      <c r="L3331" t="s">
        <v>1083</v>
      </c>
      <c r="M3331">
        <v>8920646</v>
      </c>
      <c r="N3331" t="s">
        <v>175</v>
      </c>
      <c r="O3331" s="20">
        <v>45912</v>
      </c>
      <c r="P3331" t="s">
        <v>1084</v>
      </c>
      <c r="Q3331" s="20">
        <v>44548</v>
      </c>
      <c r="R3331" s="20">
        <v>45822</v>
      </c>
      <c r="S3331" t="s">
        <v>300</v>
      </c>
      <c r="T3331">
        <v>500</v>
      </c>
      <c r="W3331">
        <v>5</v>
      </c>
      <c r="X3331" t="s">
        <v>1085</v>
      </c>
      <c r="AB3331" t="s">
        <v>1086</v>
      </c>
      <c r="AK3331">
        <v>0</v>
      </c>
      <c r="AL3331">
        <v>0</v>
      </c>
      <c r="AN3331" s="20">
        <v>45912</v>
      </c>
    </row>
    <row r="3332" spans="1:40" x14ac:dyDescent="0.25">
      <c r="A3332">
        <v>9266240</v>
      </c>
      <c r="B3332" t="s">
        <v>813</v>
      </c>
      <c r="C3332" t="s">
        <v>222</v>
      </c>
      <c r="D3332" t="s">
        <v>7</v>
      </c>
      <c r="G3332" s="20">
        <v>42311</v>
      </c>
      <c r="H3332" t="s">
        <v>60</v>
      </c>
      <c r="I3332">
        <v>-11</v>
      </c>
      <c r="J3332" t="s">
        <v>1087</v>
      </c>
      <c r="L3332" t="s">
        <v>1083</v>
      </c>
      <c r="M3332">
        <v>8920309</v>
      </c>
      <c r="N3332" t="s">
        <v>195</v>
      </c>
      <c r="O3332" s="20">
        <v>45977</v>
      </c>
      <c r="P3332" t="s">
        <v>1084</v>
      </c>
      <c r="Q3332" s="20">
        <v>45908</v>
      </c>
      <c r="S3332" t="s">
        <v>776</v>
      </c>
      <c r="T3332">
        <v>500</v>
      </c>
      <c r="W3332">
        <v>5</v>
      </c>
      <c r="X3332" t="s">
        <v>1085</v>
      </c>
      <c r="AB3332" t="s">
        <v>1086</v>
      </c>
      <c r="AK3332">
        <v>0</v>
      </c>
      <c r="AL3332">
        <v>0</v>
      </c>
      <c r="AN3332" s="20">
        <v>45908</v>
      </c>
    </row>
    <row r="3333" spans="1:40" x14ac:dyDescent="0.25">
      <c r="A3333">
        <v>9261356</v>
      </c>
      <c r="B3333" t="s">
        <v>813</v>
      </c>
      <c r="C3333" t="s">
        <v>166</v>
      </c>
      <c r="D3333" t="s">
        <v>58</v>
      </c>
      <c r="E3333" t="s">
        <v>58</v>
      </c>
      <c r="G3333" s="20">
        <v>42621</v>
      </c>
      <c r="H3333" t="s">
        <v>1465</v>
      </c>
      <c r="I3333">
        <v>-10</v>
      </c>
      <c r="J3333" t="s">
        <v>1087</v>
      </c>
      <c r="L3333" t="s">
        <v>1083</v>
      </c>
      <c r="M3333">
        <v>8920646</v>
      </c>
      <c r="N3333" t="s">
        <v>175</v>
      </c>
      <c r="O3333" s="20">
        <v>45912</v>
      </c>
      <c r="P3333" t="s">
        <v>1084</v>
      </c>
      <c r="Q3333" s="20">
        <v>45207</v>
      </c>
      <c r="S3333" t="s">
        <v>776</v>
      </c>
      <c r="T3333">
        <v>500</v>
      </c>
      <c r="W3333">
        <v>5</v>
      </c>
      <c r="X3333" t="s">
        <v>1085</v>
      </c>
      <c r="AB3333" t="s">
        <v>1086</v>
      </c>
      <c r="AK3333">
        <v>0</v>
      </c>
      <c r="AL3333">
        <v>0</v>
      </c>
      <c r="AN3333" s="20">
        <v>45912</v>
      </c>
    </row>
    <row r="3334" spans="1:40" x14ac:dyDescent="0.25">
      <c r="A3334">
        <v>9263259</v>
      </c>
      <c r="B3334" t="s">
        <v>2548</v>
      </c>
      <c r="C3334" t="s">
        <v>122</v>
      </c>
      <c r="D3334" t="s">
        <v>58</v>
      </c>
      <c r="E3334" t="s">
        <v>58</v>
      </c>
      <c r="G3334" s="20">
        <v>42012</v>
      </c>
      <c r="H3334" t="s">
        <v>60</v>
      </c>
      <c r="I3334">
        <v>-11</v>
      </c>
      <c r="J3334" t="s">
        <v>1087</v>
      </c>
      <c r="L3334" t="s">
        <v>1083</v>
      </c>
      <c r="M3334">
        <v>8921458</v>
      </c>
      <c r="N3334" t="s">
        <v>92</v>
      </c>
      <c r="O3334" s="20">
        <v>45907</v>
      </c>
      <c r="P3334" t="s">
        <v>1084</v>
      </c>
      <c r="Q3334" s="20">
        <v>45545</v>
      </c>
      <c r="S3334" t="s">
        <v>776</v>
      </c>
      <c r="T3334">
        <v>500</v>
      </c>
      <c r="W3334">
        <v>5</v>
      </c>
      <c r="X3334" t="s">
        <v>1085</v>
      </c>
      <c r="AB3334" t="s">
        <v>1086</v>
      </c>
      <c r="AK3334">
        <v>0</v>
      </c>
      <c r="AL3334">
        <v>0</v>
      </c>
      <c r="AN3334" s="20">
        <v>45907</v>
      </c>
    </row>
    <row r="3335" spans="1:40" x14ac:dyDescent="0.25">
      <c r="A3335">
        <v>9263260</v>
      </c>
      <c r="B3335" t="s">
        <v>2548</v>
      </c>
      <c r="C3335" t="s">
        <v>206</v>
      </c>
      <c r="D3335" t="s">
        <v>58</v>
      </c>
      <c r="E3335" t="s">
        <v>58</v>
      </c>
      <c r="G3335" s="20">
        <v>42919</v>
      </c>
      <c r="H3335" t="s">
        <v>58</v>
      </c>
      <c r="I3335">
        <v>-9</v>
      </c>
      <c r="J3335" t="s">
        <v>1087</v>
      </c>
      <c r="L3335" t="s">
        <v>1083</v>
      </c>
      <c r="M3335">
        <v>8921458</v>
      </c>
      <c r="N3335" t="s">
        <v>92</v>
      </c>
      <c r="O3335" s="20">
        <v>45907</v>
      </c>
      <c r="P3335" t="s">
        <v>1084</v>
      </c>
      <c r="Q3335" s="20">
        <v>45545</v>
      </c>
      <c r="S3335" t="s">
        <v>776</v>
      </c>
      <c r="T3335">
        <v>500</v>
      </c>
      <c r="W3335">
        <v>5</v>
      </c>
      <c r="X3335" t="s">
        <v>1085</v>
      </c>
      <c r="AB3335" t="s">
        <v>1086</v>
      </c>
      <c r="AK3335">
        <v>0</v>
      </c>
      <c r="AL3335">
        <v>0</v>
      </c>
      <c r="AN3335" s="20">
        <v>45907</v>
      </c>
    </row>
    <row r="3336" spans="1:40" x14ac:dyDescent="0.25">
      <c r="A3336">
        <v>9258684</v>
      </c>
      <c r="B3336" t="s">
        <v>1049</v>
      </c>
      <c r="C3336" t="s">
        <v>164</v>
      </c>
      <c r="D3336" t="s">
        <v>7</v>
      </c>
      <c r="E3336" t="s">
        <v>7</v>
      </c>
      <c r="G3336" s="20">
        <v>41494</v>
      </c>
      <c r="H3336" t="s">
        <v>443</v>
      </c>
      <c r="I3336">
        <v>-13</v>
      </c>
      <c r="J3336" t="s">
        <v>1087</v>
      </c>
      <c r="L3336" t="s">
        <v>1083</v>
      </c>
      <c r="M3336">
        <v>8920025</v>
      </c>
      <c r="N3336" t="s">
        <v>255</v>
      </c>
      <c r="O3336" s="20">
        <v>45863</v>
      </c>
      <c r="P3336" t="s">
        <v>1084</v>
      </c>
      <c r="Q3336" s="20">
        <v>44820</v>
      </c>
      <c r="S3336" t="s">
        <v>776</v>
      </c>
      <c r="T3336">
        <v>535</v>
      </c>
      <c r="W3336">
        <v>5</v>
      </c>
      <c r="X3336" t="s">
        <v>1085</v>
      </c>
      <c r="AB3336" t="s">
        <v>1086</v>
      </c>
      <c r="AK3336">
        <v>1</v>
      </c>
      <c r="AL3336">
        <v>0</v>
      </c>
      <c r="AN3336" s="20">
        <v>45863</v>
      </c>
    </row>
    <row r="3337" spans="1:40" x14ac:dyDescent="0.25">
      <c r="A3337">
        <v>9261251</v>
      </c>
      <c r="B3337" t="s">
        <v>1450</v>
      </c>
      <c r="C3337" t="s">
        <v>483</v>
      </c>
      <c r="D3337" t="s">
        <v>58</v>
      </c>
      <c r="E3337" t="s">
        <v>58</v>
      </c>
      <c r="G3337" s="20">
        <v>40721</v>
      </c>
      <c r="H3337" t="s">
        <v>468</v>
      </c>
      <c r="I3337">
        <v>-15</v>
      </c>
      <c r="J3337" t="s">
        <v>1087</v>
      </c>
      <c r="L3337" t="s">
        <v>1083</v>
      </c>
      <c r="M3337">
        <v>8920049</v>
      </c>
      <c r="N3337" t="s">
        <v>235</v>
      </c>
      <c r="O3337" s="20">
        <v>45952</v>
      </c>
      <c r="P3337" t="s">
        <v>1084</v>
      </c>
      <c r="Q3337" s="20">
        <v>45202</v>
      </c>
      <c r="S3337" t="s">
        <v>776</v>
      </c>
      <c r="T3337">
        <v>500</v>
      </c>
      <c r="W3337">
        <v>5</v>
      </c>
      <c r="X3337" t="s">
        <v>1085</v>
      </c>
      <c r="AB3337" t="s">
        <v>1086</v>
      </c>
      <c r="AK3337">
        <v>0</v>
      </c>
      <c r="AL3337">
        <v>0</v>
      </c>
      <c r="AN3337" s="20">
        <v>45952</v>
      </c>
    </row>
    <row r="3338" spans="1:40" x14ac:dyDescent="0.25">
      <c r="A3338">
        <v>9256151</v>
      </c>
      <c r="B3338" t="s">
        <v>1563</v>
      </c>
      <c r="C3338" t="s">
        <v>64</v>
      </c>
      <c r="D3338" t="s">
        <v>7</v>
      </c>
      <c r="E3338" t="s">
        <v>7</v>
      </c>
      <c r="G3338" s="20">
        <v>41870</v>
      </c>
      <c r="H3338" t="s">
        <v>412</v>
      </c>
      <c r="I3338">
        <v>-12</v>
      </c>
      <c r="J3338" t="s">
        <v>1087</v>
      </c>
      <c r="L3338" t="s">
        <v>1083</v>
      </c>
      <c r="M3338">
        <v>8920111</v>
      </c>
      <c r="N3338" t="s">
        <v>212</v>
      </c>
      <c r="O3338" s="20">
        <v>45900</v>
      </c>
      <c r="P3338" t="s">
        <v>1084</v>
      </c>
      <c r="Q3338" s="20">
        <v>44444</v>
      </c>
      <c r="S3338" t="s">
        <v>776</v>
      </c>
      <c r="T3338">
        <v>500</v>
      </c>
      <c r="W3338">
        <v>5</v>
      </c>
      <c r="X3338" t="s">
        <v>1085</v>
      </c>
      <c r="AB3338" t="s">
        <v>1086</v>
      </c>
      <c r="AK3338">
        <v>0</v>
      </c>
      <c r="AL3338">
        <v>0</v>
      </c>
      <c r="AN3338" s="20">
        <v>45900</v>
      </c>
    </row>
    <row r="3339" spans="1:40" x14ac:dyDescent="0.25">
      <c r="A3339">
        <v>9262098</v>
      </c>
      <c r="B3339" t="s">
        <v>1564</v>
      </c>
      <c r="C3339" t="s">
        <v>159</v>
      </c>
      <c r="D3339" t="s">
        <v>58</v>
      </c>
      <c r="E3339" t="s">
        <v>58</v>
      </c>
      <c r="G3339" s="20">
        <v>43509</v>
      </c>
      <c r="H3339" t="s">
        <v>58</v>
      </c>
      <c r="I3339">
        <v>-9</v>
      </c>
      <c r="J3339" t="s">
        <v>1087</v>
      </c>
      <c r="L3339" t="s">
        <v>1083</v>
      </c>
      <c r="M3339">
        <v>8920312</v>
      </c>
      <c r="N3339" t="s">
        <v>193</v>
      </c>
      <c r="O3339" s="20">
        <v>45905</v>
      </c>
      <c r="P3339" t="s">
        <v>1084</v>
      </c>
      <c r="Q3339" s="20">
        <v>45372</v>
      </c>
      <c r="S3339" t="s">
        <v>776</v>
      </c>
      <c r="T3339">
        <v>500</v>
      </c>
      <c r="W3339">
        <v>5</v>
      </c>
      <c r="X3339" t="s">
        <v>1085</v>
      </c>
      <c r="AB3339" t="s">
        <v>1086</v>
      </c>
      <c r="AK3339">
        <v>0</v>
      </c>
      <c r="AL3339">
        <v>0</v>
      </c>
      <c r="AN3339" s="20">
        <v>45905</v>
      </c>
    </row>
    <row r="3340" spans="1:40" x14ac:dyDescent="0.25">
      <c r="A3340">
        <v>9264234</v>
      </c>
      <c r="B3340" t="s">
        <v>2549</v>
      </c>
      <c r="C3340" t="s">
        <v>1009</v>
      </c>
      <c r="D3340" t="s">
        <v>58</v>
      </c>
      <c r="E3340" t="s">
        <v>58</v>
      </c>
      <c r="G3340" s="20">
        <v>42467</v>
      </c>
      <c r="H3340" t="s">
        <v>1465</v>
      </c>
      <c r="I3340">
        <v>-10</v>
      </c>
      <c r="J3340" t="s">
        <v>1087</v>
      </c>
      <c r="L3340" t="s">
        <v>1083</v>
      </c>
      <c r="M3340">
        <v>8920646</v>
      </c>
      <c r="N3340" t="s">
        <v>175</v>
      </c>
      <c r="O3340" s="20">
        <v>45907</v>
      </c>
      <c r="P3340" t="s">
        <v>1084</v>
      </c>
      <c r="Q3340" s="20">
        <v>45571</v>
      </c>
      <c r="S3340" t="s">
        <v>776</v>
      </c>
      <c r="T3340">
        <v>500</v>
      </c>
      <c r="W3340">
        <v>5</v>
      </c>
      <c r="X3340" t="s">
        <v>1085</v>
      </c>
      <c r="AB3340" t="s">
        <v>1086</v>
      </c>
      <c r="AK3340">
        <v>0</v>
      </c>
      <c r="AL3340">
        <v>0</v>
      </c>
      <c r="AN3340" s="20">
        <v>45907</v>
      </c>
    </row>
    <row r="3341" spans="1:40" x14ac:dyDescent="0.25">
      <c r="A3341">
        <v>9265815</v>
      </c>
      <c r="B3341" t="s">
        <v>4155</v>
      </c>
      <c r="C3341" t="s">
        <v>334</v>
      </c>
      <c r="D3341" t="s">
        <v>58</v>
      </c>
      <c r="G3341" s="20">
        <v>41102</v>
      </c>
      <c r="H3341" t="s">
        <v>458</v>
      </c>
      <c r="I3341">
        <v>-14</v>
      </c>
      <c r="J3341" t="s">
        <v>1087</v>
      </c>
      <c r="L3341" t="s">
        <v>1083</v>
      </c>
      <c r="M3341">
        <v>8920646</v>
      </c>
      <c r="N3341" t="s">
        <v>175</v>
      </c>
      <c r="O3341" s="20">
        <v>45875</v>
      </c>
      <c r="P3341" t="s">
        <v>1084</v>
      </c>
      <c r="Q3341" s="20">
        <v>45875</v>
      </c>
      <c r="S3341" t="s">
        <v>776</v>
      </c>
      <c r="T3341">
        <v>500</v>
      </c>
      <c r="W3341">
        <v>5</v>
      </c>
      <c r="X3341" t="s">
        <v>1085</v>
      </c>
      <c r="AB3341" t="s">
        <v>1086</v>
      </c>
      <c r="AK3341">
        <v>0</v>
      </c>
      <c r="AL3341">
        <v>0</v>
      </c>
      <c r="AN3341" s="20">
        <v>45875</v>
      </c>
    </row>
    <row r="3342" spans="1:40" x14ac:dyDescent="0.25">
      <c r="A3342">
        <v>9257179</v>
      </c>
      <c r="B3342" t="s">
        <v>760</v>
      </c>
      <c r="C3342" t="s">
        <v>61</v>
      </c>
      <c r="D3342" t="s">
        <v>7</v>
      </c>
      <c r="E3342" t="s">
        <v>7</v>
      </c>
      <c r="G3342" s="20">
        <v>40613</v>
      </c>
      <c r="H3342" t="s">
        <v>468</v>
      </c>
      <c r="I3342">
        <v>-15</v>
      </c>
      <c r="J3342" t="s">
        <v>1087</v>
      </c>
      <c r="L3342" t="s">
        <v>1083</v>
      </c>
      <c r="M3342">
        <v>8920075</v>
      </c>
      <c r="N3342" t="s">
        <v>57</v>
      </c>
      <c r="O3342" s="20">
        <v>45977</v>
      </c>
      <c r="P3342" t="s">
        <v>1084</v>
      </c>
      <c r="Q3342" s="20">
        <v>44488</v>
      </c>
      <c r="S3342" t="s">
        <v>776</v>
      </c>
      <c r="T3342">
        <v>500</v>
      </c>
      <c r="W3342">
        <v>5</v>
      </c>
      <c r="X3342" t="s">
        <v>1085</v>
      </c>
      <c r="AB3342" t="s">
        <v>1086</v>
      </c>
      <c r="AK3342">
        <v>0</v>
      </c>
      <c r="AL3342">
        <v>0</v>
      </c>
      <c r="AN3342" s="20">
        <v>45925</v>
      </c>
    </row>
    <row r="3343" spans="1:40" x14ac:dyDescent="0.25">
      <c r="A3343">
        <v>9266824</v>
      </c>
      <c r="B3343" t="s">
        <v>4156</v>
      </c>
      <c r="C3343" t="s">
        <v>118</v>
      </c>
      <c r="D3343" t="s">
        <v>7</v>
      </c>
      <c r="G3343" s="20">
        <v>40803</v>
      </c>
      <c r="H3343" t="s">
        <v>468</v>
      </c>
      <c r="I3343">
        <v>-15</v>
      </c>
      <c r="J3343" t="s">
        <v>1087</v>
      </c>
      <c r="L3343" t="s">
        <v>1083</v>
      </c>
      <c r="M3343">
        <v>8921190</v>
      </c>
      <c r="N3343" t="s">
        <v>149</v>
      </c>
      <c r="O3343" s="20">
        <v>45977</v>
      </c>
      <c r="P3343" t="s">
        <v>1084</v>
      </c>
      <c r="Q3343" s="20">
        <v>45926</v>
      </c>
      <c r="S3343" t="s">
        <v>776</v>
      </c>
      <c r="T3343">
        <v>500</v>
      </c>
      <c r="W3343">
        <v>5</v>
      </c>
      <c r="X3343" t="s">
        <v>1085</v>
      </c>
      <c r="AB3343" t="s">
        <v>1086</v>
      </c>
      <c r="AK3343">
        <v>1</v>
      </c>
      <c r="AL3343">
        <v>1</v>
      </c>
      <c r="AN3343" s="20">
        <v>45926</v>
      </c>
    </row>
    <row r="3344" spans="1:40" x14ac:dyDescent="0.25">
      <c r="A3344">
        <v>9253816</v>
      </c>
      <c r="B3344" t="s">
        <v>505</v>
      </c>
      <c r="C3344" t="s">
        <v>506</v>
      </c>
      <c r="D3344" t="s">
        <v>7</v>
      </c>
      <c r="E3344" t="s">
        <v>7</v>
      </c>
      <c r="G3344" s="20">
        <v>41249</v>
      </c>
      <c r="H3344" t="s">
        <v>458</v>
      </c>
      <c r="I3344">
        <v>-14</v>
      </c>
      <c r="J3344" t="s">
        <v>1087</v>
      </c>
      <c r="L3344" t="s">
        <v>1083</v>
      </c>
      <c r="M3344">
        <v>8920025</v>
      </c>
      <c r="N3344" t="s">
        <v>255</v>
      </c>
      <c r="O3344" s="20">
        <v>45845</v>
      </c>
      <c r="P3344" t="s">
        <v>1084</v>
      </c>
      <c r="Q3344" s="20">
        <v>43583</v>
      </c>
      <c r="S3344" t="s">
        <v>776</v>
      </c>
      <c r="T3344">
        <v>1281</v>
      </c>
      <c r="W3344">
        <v>12</v>
      </c>
      <c r="X3344" t="s">
        <v>1085</v>
      </c>
      <c r="AB3344" t="s">
        <v>1086</v>
      </c>
      <c r="AK3344">
        <v>0</v>
      </c>
      <c r="AL3344">
        <v>0</v>
      </c>
      <c r="AN3344" s="20">
        <v>45845</v>
      </c>
    </row>
    <row r="3345" spans="1:40" x14ac:dyDescent="0.25">
      <c r="A3345">
        <v>9260751</v>
      </c>
      <c r="B3345" t="s">
        <v>1451</v>
      </c>
      <c r="C3345" t="s">
        <v>1452</v>
      </c>
      <c r="D3345" t="s">
        <v>58</v>
      </c>
      <c r="E3345" t="s">
        <v>58</v>
      </c>
      <c r="G3345" s="20">
        <v>41215</v>
      </c>
      <c r="H3345" t="s">
        <v>458</v>
      </c>
      <c r="I3345">
        <v>-14</v>
      </c>
      <c r="J3345" t="s">
        <v>1087</v>
      </c>
      <c r="L3345" t="s">
        <v>1083</v>
      </c>
      <c r="M3345">
        <v>8920137</v>
      </c>
      <c r="N3345" t="s">
        <v>839</v>
      </c>
      <c r="O3345" s="20">
        <v>45915</v>
      </c>
      <c r="P3345" t="s">
        <v>1084</v>
      </c>
      <c r="Q3345" s="20">
        <v>45183</v>
      </c>
      <c r="S3345" t="s">
        <v>776</v>
      </c>
      <c r="T3345">
        <v>500</v>
      </c>
      <c r="W3345">
        <v>5</v>
      </c>
      <c r="X3345" t="s">
        <v>1085</v>
      </c>
      <c r="AB3345" t="s">
        <v>1086</v>
      </c>
      <c r="AK3345">
        <v>0</v>
      </c>
      <c r="AL3345">
        <v>0</v>
      </c>
      <c r="AN3345" s="20">
        <v>45915</v>
      </c>
    </row>
    <row r="3346" spans="1:40" x14ac:dyDescent="0.25">
      <c r="A3346">
        <v>9267005</v>
      </c>
      <c r="B3346" t="s">
        <v>4157</v>
      </c>
      <c r="C3346" t="s">
        <v>176</v>
      </c>
      <c r="D3346" t="s">
        <v>58</v>
      </c>
      <c r="G3346" s="20">
        <v>42725</v>
      </c>
      <c r="H3346" t="s">
        <v>1465</v>
      </c>
      <c r="I3346">
        <v>-10</v>
      </c>
      <c r="J3346" t="s">
        <v>1087</v>
      </c>
      <c r="L3346" t="s">
        <v>1083</v>
      </c>
      <c r="M3346">
        <v>8920140</v>
      </c>
      <c r="N3346" t="s">
        <v>511</v>
      </c>
      <c r="O3346" s="20">
        <v>45934</v>
      </c>
      <c r="P3346" t="s">
        <v>1084</v>
      </c>
      <c r="Q3346" s="20">
        <v>45934</v>
      </c>
      <c r="S3346" t="s">
        <v>776</v>
      </c>
      <c r="T3346">
        <v>500</v>
      </c>
      <c r="W3346">
        <v>5</v>
      </c>
      <c r="X3346" t="s">
        <v>1085</v>
      </c>
      <c r="AB3346" t="s">
        <v>1086</v>
      </c>
      <c r="AK3346">
        <v>1</v>
      </c>
      <c r="AL3346">
        <v>1</v>
      </c>
      <c r="AN3346" s="20">
        <v>45934</v>
      </c>
    </row>
    <row r="3347" spans="1:40" x14ac:dyDescent="0.25">
      <c r="A3347">
        <v>9267300</v>
      </c>
      <c r="B3347" t="s">
        <v>4158</v>
      </c>
      <c r="C3347" t="s">
        <v>209</v>
      </c>
      <c r="D3347" t="s">
        <v>58</v>
      </c>
      <c r="G3347" s="20">
        <v>41410</v>
      </c>
      <c r="H3347" t="s">
        <v>443</v>
      </c>
      <c r="I3347">
        <v>-13</v>
      </c>
      <c r="J3347" t="s">
        <v>1087</v>
      </c>
      <c r="L3347" t="s">
        <v>1083</v>
      </c>
      <c r="M3347">
        <v>8920049</v>
      </c>
      <c r="N3347" t="s">
        <v>235</v>
      </c>
      <c r="O3347" s="20">
        <v>45952</v>
      </c>
      <c r="P3347" t="s">
        <v>1084</v>
      </c>
      <c r="Q3347" s="20">
        <v>45952</v>
      </c>
      <c r="S3347" t="s">
        <v>776</v>
      </c>
      <c r="T3347">
        <v>500</v>
      </c>
      <c r="W3347">
        <v>5</v>
      </c>
      <c r="X3347" t="s">
        <v>1085</v>
      </c>
      <c r="AB3347" t="s">
        <v>1086</v>
      </c>
      <c r="AK3347">
        <v>0</v>
      </c>
      <c r="AL3347">
        <v>0</v>
      </c>
      <c r="AN3347" s="20">
        <v>45952</v>
      </c>
    </row>
    <row r="3348" spans="1:40" x14ac:dyDescent="0.25">
      <c r="A3348">
        <v>9262787</v>
      </c>
      <c r="B3348" t="s">
        <v>2550</v>
      </c>
      <c r="C3348" t="s">
        <v>422</v>
      </c>
      <c r="D3348" t="s">
        <v>58</v>
      </c>
      <c r="E3348" t="s">
        <v>58</v>
      </c>
      <c r="G3348" s="20">
        <v>41699</v>
      </c>
      <c r="H3348" t="s">
        <v>412</v>
      </c>
      <c r="I3348">
        <v>-12</v>
      </c>
      <c r="J3348" t="s">
        <v>1087</v>
      </c>
      <c r="L3348" t="s">
        <v>1083</v>
      </c>
      <c r="M3348">
        <v>8921256</v>
      </c>
      <c r="N3348" t="s">
        <v>143</v>
      </c>
      <c r="O3348" s="20">
        <v>45898</v>
      </c>
      <c r="P3348" t="s">
        <v>1084</v>
      </c>
      <c r="Q3348" s="20">
        <v>45541</v>
      </c>
      <c r="S3348" t="s">
        <v>776</v>
      </c>
      <c r="T3348">
        <v>500</v>
      </c>
      <c r="W3348">
        <v>5</v>
      </c>
      <c r="X3348" t="s">
        <v>1085</v>
      </c>
      <c r="AB3348" t="s">
        <v>1086</v>
      </c>
      <c r="AK3348">
        <v>0</v>
      </c>
      <c r="AL3348">
        <v>0</v>
      </c>
      <c r="AN3348" s="20">
        <v>45898</v>
      </c>
    </row>
    <row r="3349" spans="1:40" x14ac:dyDescent="0.25">
      <c r="A3349">
        <v>9265814</v>
      </c>
      <c r="B3349" t="s">
        <v>4159</v>
      </c>
      <c r="C3349" t="s">
        <v>803</v>
      </c>
      <c r="D3349" t="s">
        <v>58</v>
      </c>
      <c r="G3349" s="20">
        <v>41102</v>
      </c>
      <c r="H3349" t="s">
        <v>458</v>
      </c>
      <c r="I3349">
        <v>-14</v>
      </c>
      <c r="J3349" t="s">
        <v>1087</v>
      </c>
      <c r="L3349" t="s">
        <v>1083</v>
      </c>
      <c r="M3349">
        <v>8920646</v>
      </c>
      <c r="N3349" t="s">
        <v>175</v>
      </c>
      <c r="O3349" s="20">
        <v>45875</v>
      </c>
      <c r="P3349" t="s">
        <v>1084</v>
      </c>
      <c r="Q3349" s="20">
        <v>45875</v>
      </c>
      <c r="S3349" t="s">
        <v>776</v>
      </c>
      <c r="T3349">
        <v>500</v>
      </c>
      <c r="W3349">
        <v>5</v>
      </c>
      <c r="X3349" t="s">
        <v>1085</v>
      </c>
      <c r="AB3349" t="s">
        <v>1086</v>
      </c>
      <c r="AK3349">
        <v>0</v>
      </c>
      <c r="AL3349">
        <v>0</v>
      </c>
      <c r="AN3349" s="20">
        <v>45875</v>
      </c>
    </row>
    <row r="3350" spans="1:40" x14ac:dyDescent="0.25">
      <c r="A3350">
        <v>9254693</v>
      </c>
      <c r="B3350" t="s">
        <v>833</v>
      </c>
      <c r="C3350" t="s">
        <v>78</v>
      </c>
      <c r="D3350" t="s">
        <v>58</v>
      </c>
      <c r="E3350" t="s">
        <v>58</v>
      </c>
      <c r="G3350" s="20">
        <v>42174</v>
      </c>
      <c r="H3350" t="s">
        <v>60</v>
      </c>
      <c r="I3350">
        <v>-11</v>
      </c>
      <c r="J3350" t="s">
        <v>1087</v>
      </c>
      <c r="L3350" t="s">
        <v>1083</v>
      </c>
      <c r="M3350">
        <v>8920075</v>
      </c>
      <c r="N3350" t="s">
        <v>57</v>
      </c>
      <c r="O3350" s="20">
        <v>45926</v>
      </c>
      <c r="P3350" t="s">
        <v>1084</v>
      </c>
      <c r="Q3350" s="20">
        <v>43745</v>
      </c>
      <c r="S3350" t="s">
        <v>776</v>
      </c>
      <c r="T3350">
        <v>500</v>
      </c>
      <c r="W3350">
        <v>5</v>
      </c>
      <c r="X3350" t="s">
        <v>1085</v>
      </c>
      <c r="AB3350" t="s">
        <v>1086</v>
      </c>
      <c r="AK3350">
        <v>0</v>
      </c>
      <c r="AL3350">
        <v>0</v>
      </c>
      <c r="AN3350" s="20">
        <v>45926</v>
      </c>
    </row>
    <row r="3351" spans="1:40" x14ac:dyDescent="0.25">
      <c r="A3351">
        <v>9262619</v>
      </c>
      <c r="B3351" t="s">
        <v>2551</v>
      </c>
      <c r="C3351" t="s">
        <v>291</v>
      </c>
      <c r="D3351" t="s">
        <v>58</v>
      </c>
      <c r="E3351" t="s">
        <v>58</v>
      </c>
      <c r="G3351" s="20">
        <v>41996</v>
      </c>
      <c r="H3351" t="s">
        <v>412</v>
      </c>
      <c r="I3351">
        <v>-12</v>
      </c>
      <c r="J3351" t="s">
        <v>1087</v>
      </c>
      <c r="L3351" t="s">
        <v>1083</v>
      </c>
      <c r="M3351">
        <v>8921458</v>
      </c>
      <c r="N3351" t="s">
        <v>92</v>
      </c>
      <c r="O3351" s="20">
        <v>45903</v>
      </c>
      <c r="P3351" t="s">
        <v>1084</v>
      </c>
      <c r="Q3351" s="20">
        <v>45538</v>
      </c>
      <c r="S3351" t="s">
        <v>776</v>
      </c>
      <c r="T3351">
        <v>500</v>
      </c>
      <c r="W3351">
        <v>5</v>
      </c>
      <c r="X3351" t="s">
        <v>1085</v>
      </c>
      <c r="AB3351" t="s">
        <v>1086</v>
      </c>
      <c r="AK3351">
        <v>0</v>
      </c>
      <c r="AL3351">
        <v>0</v>
      </c>
      <c r="AN3351" s="20">
        <v>45903</v>
      </c>
    </row>
    <row r="3352" spans="1:40" x14ac:dyDescent="0.25">
      <c r="A3352">
        <v>9257821</v>
      </c>
      <c r="B3352" t="s">
        <v>4160</v>
      </c>
      <c r="C3352" t="s">
        <v>123</v>
      </c>
      <c r="D3352" t="s">
        <v>58</v>
      </c>
      <c r="G3352" s="20">
        <v>40867</v>
      </c>
      <c r="H3352" t="s">
        <v>468</v>
      </c>
      <c r="I3352">
        <v>-15</v>
      </c>
      <c r="J3352" t="s">
        <v>1087</v>
      </c>
      <c r="L3352" t="s">
        <v>1083</v>
      </c>
      <c r="M3352">
        <v>8920049</v>
      </c>
      <c r="N3352" t="s">
        <v>235</v>
      </c>
      <c r="O3352" s="20">
        <v>45952</v>
      </c>
      <c r="P3352" t="s">
        <v>1084</v>
      </c>
      <c r="Q3352" s="20">
        <v>44561</v>
      </c>
      <c r="S3352" t="s">
        <v>776</v>
      </c>
      <c r="T3352">
        <v>500</v>
      </c>
      <c r="W3352">
        <v>5</v>
      </c>
      <c r="X3352" t="s">
        <v>1085</v>
      </c>
      <c r="AB3352" t="s">
        <v>1086</v>
      </c>
      <c r="AK3352">
        <v>0</v>
      </c>
      <c r="AL3352">
        <v>0</v>
      </c>
      <c r="AN3352" s="20">
        <v>45952</v>
      </c>
    </row>
    <row r="3353" spans="1:40" x14ac:dyDescent="0.25">
      <c r="A3353">
        <v>9259866</v>
      </c>
      <c r="B3353" t="s">
        <v>1140</v>
      </c>
      <c r="C3353" t="s">
        <v>137</v>
      </c>
      <c r="D3353" t="s">
        <v>7</v>
      </c>
      <c r="E3353" t="s">
        <v>58</v>
      </c>
      <c r="G3353" s="20">
        <v>39251</v>
      </c>
      <c r="H3353" t="s">
        <v>855</v>
      </c>
      <c r="I3353">
        <v>-19</v>
      </c>
      <c r="J3353" t="s">
        <v>1087</v>
      </c>
      <c r="L3353" t="s">
        <v>1083</v>
      </c>
      <c r="M3353">
        <v>8920505</v>
      </c>
      <c r="N3353" t="s">
        <v>2715</v>
      </c>
      <c r="O3353" s="20">
        <v>45890</v>
      </c>
      <c r="P3353" t="s">
        <v>1084</v>
      </c>
      <c r="Q3353" s="20">
        <v>44897</v>
      </c>
      <c r="S3353" t="s">
        <v>856</v>
      </c>
      <c r="T3353">
        <v>500</v>
      </c>
      <c r="W3353">
        <v>5</v>
      </c>
      <c r="X3353" t="s">
        <v>1085</v>
      </c>
      <c r="AB3353" t="s">
        <v>1086</v>
      </c>
      <c r="AK3353">
        <v>0</v>
      </c>
      <c r="AL3353">
        <v>0</v>
      </c>
    </row>
    <row r="3354" spans="1:40" x14ac:dyDescent="0.25">
      <c r="A3354">
        <v>9267019</v>
      </c>
      <c r="B3354" t="s">
        <v>4161</v>
      </c>
      <c r="C3354" t="s">
        <v>61</v>
      </c>
      <c r="D3354" t="s">
        <v>58</v>
      </c>
      <c r="G3354" s="20">
        <v>42152</v>
      </c>
      <c r="H3354" t="s">
        <v>60</v>
      </c>
      <c r="I3354">
        <v>-11</v>
      </c>
      <c r="J3354" t="s">
        <v>1087</v>
      </c>
      <c r="L3354" t="s">
        <v>1083</v>
      </c>
      <c r="M3354">
        <v>8920025</v>
      </c>
      <c r="N3354" t="s">
        <v>255</v>
      </c>
      <c r="O3354" s="20">
        <v>45935</v>
      </c>
      <c r="P3354" t="s">
        <v>1084</v>
      </c>
      <c r="Q3354" s="20">
        <v>45935</v>
      </c>
      <c r="S3354" t="s">
        <v>776</v>
      </c>
      <c r="T3354">
        <v>500</v>
      </c>
      <c r="W3354">
        <v>5</v>
      </c>
      <c r="X3354" t="s">
        <v>1085</v>
      </c>
      <c r="AB3354" t="s">
        <v>1086</v>
      </c>
      <c r="AK3354">
        <v>0</v>
      </c>
      <c r="AL3354">
        <v>0</v>
      </c>
      <c r="AN3354" s="20">
        <v>45935</v>
      </c>
    </row>
    <row r="3355" spans="1:40" x14ac:dyDescent="0.25">
      <c r="A3355">
        <v>9257614</v>
      </c>
      <c r="B3355" t="s">
        <v>814</v>
      </c>
      <c r="C3355" t="s">
        <v>207</v>
      </c>
      <c r="D3355" t="s">
        <v>7</v>
      </c>
      <c r="E3355" t="s">
        <v>7</v>
      </c>
      <c r="G3355" s="20">
        <v>40932</v>
      </c>
      <c r="H3355" t="s">
        <v>458</v>
      </c>
      <c r="I3355">
        <v>-14</v>
      </c>
      <c r="J3355" t="s">
        <v>1087</v>
      </c>
      <c r="L3355" t="s">
        <v>1083</v>
      </c>
      <c r="M3355">
        <v>8921190</v>
      </c>
      <c r="N3355" t="s">
        <v>149</v>
      </c>
      <c r="O3355" s="20">
        <v>45874</v>
      </c>
      <c r="P3355" t="s">
        <v>1084</v>
      </c>
      <c r="Q3355" s="20">
        <v>44524</v>
      </c>
      <c r="S3355" t="s">
        <v>776</v>
      </c>
      <c r="T3355">
        <v>797</v>
      </c>
      <c r="W3355">
        <v>7</v>
      </c>
      <c r="X3355" t="s">
        <v>1085</v>
      </c>
      <c r="AB3355" t="s">
        <v>1086</v>
      </c>
      <c r="AK3355">
        <v>0</v>
      </c>
      <c r="AL3355">
        <v>0</v>
      </c>
      <c r="AN3355" s="20">
        <v>45874</v>
      </c>
    </row>
    <row r="3356" spans="1:40" x14ac:dyDescent="0.25">
      <c r="A3356">
        <v>9252364</v>
      </c>
      <c r="B3356" t="s">
        <v>392</v>
      </c>
      <c r="C3356" t="s">
        <v>84</v>
      </c>
      <c r="D3356" t="s">
        <v>58</v>
      </c>
      <c r="E3356" t="s">
        <v>58</v>
      </c>
      <c r="G3356" s="20">
        <v>40777</v>
      </c>
      <c r="H3356" t="s">
        <v>468</v>
      </c>
      <c r="I3356">
        <v>-15</v>
      </c>
      <c r="J3356" t="s">
        <v>1087</v>
      </c>
      <c r="L3356" t="s">
        <v>1083</v>
      </c>
      <c r="M3356">
        <v>8920049</v>
      </c>
      <c r="N3356" t="s">
        <v>235</v>
      </c>
      <c r="O3356" s="20">
        <v>45952</v>
      </c>
      <c r="P3356" t="s">
        <v>1084</v>
      </c>
      <c r="Q3356" s="20">
        <v>43201</v>
      </c>
      <c r="S3356" t="s">
        <v>776</v>
      </c>
      <c r="T3356">
        <v>500</v>
      </c>
      <c r="W3356">
        <v>5</v>
      </c>
      <c r="X3356" t="s">
        <v>1085</v>
      </c>
      <c r="AB3356" t="s">
        <v>1086</v>
      </c>
      <c r="AK3356">
        <v>0</v>
      </c>
      <c r="AL3356">
        <v>0</v>
      </c>
      <c r="AN3356" s="20">
        <v>45952</v>
      </c>
    </row>
    <row r="3357" spans="1:40" x14ac:dyDescent="0.25">
      <c r="A3357">
        <v>9254033</v>
      </c>
      <c r="B3357" t="s">
        <v>392</v>
      </c>
      <c r="C3357" t="s">
        <v>282</v>
      </c>
      <c r="D3357" t="s">
        <v>7</v>
      </c>
      <c r="E3357" t="s">
        <v>7</v>
      </c>
      <c r="G3357" s="20">
        <v>40238</v>
      </c>
      <c r="H3357" t="s">
        <v>482</v>
      </c>
      <c r="I3357">
        <v>-16</v>
      </c>
      <c r="J3357" t="s">
        <v>1087</v>
      </c>
      <c r="L3357" t="s">
        <v>1083</v>
      </c>
      <c r="M3357">
        <v>8921256</v>
      </c>
      <c r="N3357" t="s">
        <v>143</v>
      </c>
      <c r="O3357" s="20">
        <v>45899</v>
      </c>
      <c r="P3357" t="s">
        <v>1084</v>
      </c>
      <c r="Q3357" s="20">
        <v>43713</v>
      </c>
      <c r="S3357" t="s">
        <v>776</v>
      </c>
      <c r="T3357">
        <v>550</v>
      </c>
      <c r="W3357">
        <v>5</v>
      </c>
      <c r="X3357" t="s">
        <v>1085</v>
      </c>
      <c r="AB3357" t="s">
        <v>1086</v>
      </c>
      <c r="AK3357">
        <v>0</v>
      </c>
      <c r="AL3357">
        <v>0</v>
      </c>
      <c r="AN3357" s="20">
        <v>45899</v>
      </c>
    </row>
    <row r="3358" spans="1:40" x14ac:dyDescent="0.25">
      <c r="A3358">
        <v>9266533</v>
      </c>
      <c r="B3358" t="s">
        <v>4162</v>
      </c>
      <c r="C3358" t="s">
        <v>96</v>
      </c>
      <c r="D3358" t="s">
        <v>7</v>
      </c>
      <c r="G3358" s="20">
        <v>42380</v>
      </c>
      <c r="H3358" t="s">
        <v>1465</v>
      </c>
      <c r="I3358">
        <v>-10</v>
      </c>
      <c r="J3358" t="s">
        <v>1087</v>
      </c>
      <c r="L3358" t="s">
        <v>1083</v>
      </c>
      <c r="M3358">
        <v>8921164</v>
      </c>
      <c r="N3358" t="s">
        <v>172</v>
      </c>
      <c r="O3358" s="20">
        <v>45917</v>
      </c>
      <c r="P3358" t="s">
        <v>1084</v>
      </c>
      <c r="Q3358" s="20">
        <v>45917</v>
      </c>
      <c r="S3358" t="s">
        <v>776</v>
      </c>
      <c r="T3358">
        <v>500</v>
      </c>
      <c r="W3358">
        <v>5</v>
      </c>
      <c r="X3358" t="s">
        <v>1085</v>
      </c>
      <c r="AB3358" t="s">
        <v>1086</v>
      </c>
      <c r="AK3358">
        <v>0</v>
      </c>
      <c r="AL3358">
        <v>0</v>
      </c>
      <c r="AN3358" s="20">
        <v>45917</v>
      </c>
    </row>
    <row r="3359" spans="1:40" x14ac:dyDescent="0.25">
      <c r="A3359">
        <v>9265745</v>
      </c>
      <c r="B3359" t="s">
        <v>4163</v>
      </c>
      <c r="C3359" t="s">
        <v>101</v>
      </c>
      <c r="D3359" t="s">
        <v>58</v>
      </c>
      <c r="G3359" s="20">
        <v>42551</v>
      </c>
      <c r="H3359" t="s">
        <v>1465</v>
      </c>
      <c r="I3359">
        <v>-10</v>
      </c>
      <c r="J3359" t="s">
        <v>1087</v>
      </c>
      <c r="L3359" t="s">
        <v>1083</v>
      </c>
      <c r="M3359">
        <v>8920066</v>
      </c>
      <c r="N3359" t="s">
        <v>230</v>
      </c>
      <c r="O3359" s="20">
        <v>45858</v>
      </c>
      <c r="P3359" t="s">
        <v>1084</v>
      </c>
      <c r="Q3359" s="20">
        <v>45858</v>
      </c>
      <c r="S3359" t="s">
        <v>776</v>
      </c>
      <c r="T3359">
        <v>500</v>
      </c>
      <c r="W3359">
        <v>5</v>
      </c>
      <c r="X3359" t="s">
        <v>1085</v>
      </c>
      <c r="AB3359" t="s">
        <v>1086</v>
      </c>
      <c r="AK3359">
        <v>0</v>
      </c>
      <c r="AL3359">
        <v>0</v>
      </c>
      <c r="AN3359" s="20">
        <v>45858</v>
      </c>
    </row>
    <row r="3360" spans="1:40" x14ac:dyDescent="0.25">
      <c r="A3360">
        <v>9267439</v>
      </c>
      <c r="B3360" t="s">
        <v>4325</v>
      </c>
      <c r="C3360" t="s">
        <v>106</v>
      </c>
      <c r="D3360" t="s">
        <v>58</v>
      </c>
      <c r="G3360" s="20">
        <v>42269</v>
      </c>
      <c r="H3360" t="s">
        <v>60</v>
      </c>
      <c r="I3360">
        <v>-11</v>
      </c>
      <c r="J3360" t="s">
        <v>1087</v>
      </c>
      <c r="L3360" t="s">
        <v>1083</v>
      </c>
      <c r="M3360">
        <v>8920075</v>
      </c>
      <c r="N3360" t="s">
        <v>57</v>
      </c>
      <c r="O3360" s="20">
        <v>45977</v>
      </c>
      <c r="P3360" t="s">
        <v>1084</v>
      </c>
      <c r="Q3360" s="20">
        <v>45977</v>
      </c>
      <c r="S3360" t="s">
        <v>776</v>
      </c>
      <c r="T3360">
        <v>500</v>
      </c>
      <c r="W3360">
        <v>5</v>
      </c>
      <c r="X3360" t="s">
        <v>1085</v>
      </c>
      <c r="AB3360" t="s">
        <v>1086</v>
      </c>
      <c r="AK3360">
        <v>0</v>
      </c>
      <c r="AL3360">
        <v>0</v>
      </c>
      <c r="AN3360" s="20">
        <v>45977</v>
      </c>
    </row>
    <row r="3361" spans="1:40" x14ac:dyDescent="0.25">
      <c r="A3361">
        <v>9266695</v>
      </c>
      <c r="B3361" t="s">
        <v>589</v>
      </c>
      <c r="C3361" t="s">
        <v>194</v>
      </c>
      <c r="D3361" t="s">
        <v>58</v>
      </c>
      <c r="G3361" s="20">
        <v>43221</v>
      </c>
      <c r="H3361" t="s">
        <v>58</v>
      </c>
      <c r="I3361">
        <v>-9</v>
      </c>
      <c r="J3361" t="s">
        <v>1087</v>
      </c>
      <c r="L3361" t="s">
        <v>1083</v>
      </c>
      <c r="M3361">
        <v>8921316</v>
      </c>
      <c r="N3361" t="s">
        <v>135</v>
      </c>
      <c r="O3361" s="20">
        <v>45923</v>
      </c>
      <c r="P3361" t="s">
        <v>1084</v>
      </c>
      <c r="Q3361" s="20">
        <v>45923</v>
      </c>
      <c r="S3361" t="s">
        <v>776</v>
      </c>
      <c r="T3361">
        <v>500</v>
      </c>
      <c r="W3361">
        <v>5</v>
      </c>
      <c r="X3361" t="s">
        <v>1085</v>
      </c>
      <c r="AB3361" t="s">
        <v>1086</v>
      </c>
      <c r="AK3361">
        <v>0</v>
      </c>
      <c r="AL3361">
        <v>0</v>
      </c>
      <c r="AN3361" s="20">
        <v>45923</v>
      </c>
    </row>
    <row r="3362" spans="1:40" x14ac:dyDescent="0.25">
      <c r="A3362">
        <v>9266696</v>
      </c>
      <c r="B3362" t="s">
        <v>589</v>
      </c>
      <c r="C3362" t="s">
        <v>712</v>
      </c>
      <c r="D3362" t="s">
        <v>58</v>
      </c>
      <c r="G3362" s="20">
        <v>42597</v>
      </c>
      <c r="H3362" t="s">
        <v>1465</v>
      </c>
      <c r="I3362">
        <v>-10</v>
      </c>
      <c r="J3362" t="s">
        <v>1087</v>
      </c>
      <c r="L3362" t="s">
        <v>1083</v>
      </c>
      <c r="M3362">
        <v>8921316</v>
      </c>
      <c r="N3362" t="s">
        <v>135</v>
      </c>
      <c r="O3362" s="20">
        <v>45923</v>
      </c>
      <c r="P3362" t="s">
        <v>1084</v>
      </c>
      <c r="Q3362" s="20">
        <v>45923</v>
      </c>
      <c r="S3362" t="s">
        <v>776</v>
      </c>
      <c r="T3362">
        <v>500</v>
      </c>
      <c r="W3362">
        <v>5</v>
      </c>
      <c r="X3362" t="s">
        <v>1085</v>
      </c>
      <c r="AB3362" t="s">
        <v>1086</v>
      </c>
      <c r="AK3362">
        <v>0</v>
      </c>
      <c r="AL3362">
        <v>0</v>
      </c>
      <c r="AN3362" s="20">
        <v>45923</v>
      </c>
    </row>
    <row r="3363" spans="1:40" x14ac:dyDescent="0.25">
      <c r="A3363">
        <v>9263686</v>
      </c>
      <c r="B3363" t="s">
        <v>589</v>
      </c>
      <c r="C3363" t="s">
        <v>128</v>
      </c>
      <c r="D3363" t="s">
        <v>58</v>
      </c>
      <c r="E3363" t="s">
        <v>58</v>
      </c>
      <c r="G3363" s="20">
        <v>41719</v>
      </c>
      <c r="H3363" t="s">
        <v>412</v>
      </c>
      <c r="I3363">
        <v>-12</v>
      </c>
      <c r="J3363" t="s">
        <v>1087</v>
      </c>
      <c r="L3363" t="s">
        <v>1083</v>
      </c>
      <c r="M3363">
        <v>8920503</v>
      </c>
      <c r="N3363" t="s">
        <v>177</v>
      </c>
      <c r="O3363" s="20">
        <v>45918</v>
      </c>
      <c r="P3363" t="s">
        <v>1084</v>
      </c>
      <c r="Q3363" s="20">
        <v>45554</v>
      </c>
      <c r="R3363" s="20">
        <v>45912</v>
      </c>
      <c r="S3363" t="s">
        <v>300</v>
      </c>
      <c r="T3363">
        <v>500</v>
      </c>
      <c r="W3363">
        <v>5</v>
      </c>
      <c r="X3363" t="s">
        <v>1085</v>
      </c>
      <c r="AB3363" t="s">
        <v>1086</v>
      </c>
      <c r="AK3363">
        <v>0</v>
      </c>
      <c r="AL3363">
        <v>0</v>
      </c>
      <c r="AN3363" s="20">
        <v>45918</v>
      </c>
    </row>
    <row r="3364" spans="1:40" x14ac:dyDescent="0.25">
      <c r="A3364">
        <v>9264122</v>
      </c>
      <c r="B3364" t="s">
        <v>589</v>
      </c>
      <c r="C3364" t="s">
        <v>161</v>
      </c>
      <c r="D3364" t="s">
        <v>7</v>
      </c>
      <c r="E3364" t="s">
        <v>7</v>
      </c>
      <c r="G3364" s="20">
        <v>40971</v>
      </c>
      <c r="H3364" t="s">
        <v>458</v>
      </c>
      <c r="I3364">
        <v>-14</v>
      </c>
      <c r="J3364" t="s">
        <v>1087</v>
      </c>
      <c r="L3364" t="s">
        <v>1083</v>
      </c>
      <c r="M3364">
        <v>8921164</v>
      </c>
      <c r="N3364" t="s">
        <v>172</v>
      </c>
      <c r="O3364" s="20">
        <v>45916</v>
      </c>
      <c r="P3364" t="s">
        <v>1084</v>
      </c>
      <c r="Q3364" s="20">
        <v>45567</v>
      </c>
      <c r="S3364" t="s">
        <v>776</v>
      </c>
      <c r="T3364">
        <v>524</v>
      </c>
      <c r="W3364">
        <v>5</v>
      </c>
      <c r="X3364" t="s">
        <v>1085</v>
      </c>
      <c r="AB3364" t="s">
        <v>1086</v>
      </c>
      <c r="AK3364">
        <v>0</v>
      </c>
      <c r="AL3364">
        <v>0</v>
      </c>
      <c r="AN3364" s="20">
        <v>45916</v>
      </c>
    </row>
    <row r="3365" spans="1:40" x14ac:dyDescent="0.25">
      <c r="A3365">
        <v>9257427</v>
      </c>
      <c r="B3365" t="s">
        <v>589</v>
      </c>
      <c r="C3365" t="s">
        <v>160</v>
      </c>
      <c r="D3365" t="s">
        <v>7</v>
      </c>
      <c r="E3365" t="s">
        <v>58</v>
      </c>
      <c r="G3365" s="20">
        <v>41640</v>
      </c>
      <c r="H3365" t="s">
        <v>412</v>
      </c>
      <c r="I3365">
        <v>-12</v>
      </c>
      <c r="J3365" t="s">
        <v>1087</v>
      </c>
      <c r="L3365" t="s">
        <v>1083</v>
      </c>
      <c r="M3365">
        <v>8921316</v>
      </c>
      <c r="N3365" t="s">
        <v>135</v>
      </c>
      <c r="O3365" s="20">
        <v>45910</v>
      </c>
      <c r="P3365" t="s">
        <v>1084</v>
      </c>
      <c r="Q3365" s="20">
        <v>44498</v>
      </c>
      <c r="S3365" t="s">
        <v>776</v>
      </c>
      <c r="T3365">
        <v>500</v>
      </c>
      <c r="W3365">
        <v>5</v>
      </c>
      <c r="X3365" t="s">
        <v>1085</v>
      </c>
      <c r="AB3365" t="s">
        <v>1086</v>
      </c>
      <c r="AK3365">
        <v>0</v>
      </c>
      <c r="AL3365">
        <v>0</v>
      </c>
      <c r="AN3365" s="20">
        <v>45910</v>
      </c>
    </row>
    <row r="3366" spans="1:40" x14ac:dyDescent="0.25">
      <c r="A3366">
        <v>9266697</v>
      </c>
      <c r="B3366" t="s">
        <v>589</v>
      </c>
      <c r="C3366" t="s">
        <v>100</v>
      </c>
      <c r="D3366" t="s">
        <v>58</v>
      </c>
      <c r="G3366" s="20">
        <v>41997</v>
      </c>
      <c r="H3366" t="s">
        <v>412</v>
      </c>
      <c r="I3366">
        <v>-12</v>
      </c>
      <c r="J3366" t="s">
        <v>1087</v>
      </c>
      <c r="L3366" t="s">
        <v>1083</v>
      </c>
      <c r="M3366">
        <v>8921316</v>
      </c>
      <c r="N3366" t="s">
        <v>135</v>
      </c>
      <c r="O3366" s="20">
        <v>45923</v>
      </c>
      <c r="P3366" t="s">
        <v>1084</v>
      </c>
      <c r="Q3366" s="20">
        <v>45923</v>
      </c>
      <c r="S3366" t="s">
        <v>776</v>
      </c>
      <c r="T3366">
        <v>500</v>
      </c>
      <c r="W3366">
        <v>5</v>
      </c>
      <c r="X3366" t="s">
        <v>1085</v>
      </c>
      <c r="AB3366" t="s">
        <v>1086</v>
      </c>
      <c r="AK3366">
        <v>0</v>
      </c>
      <c r="AL3366">
        <v>0</v>
      </c>
      <c r="AN3366" s="20">
        <v>45923</v>
      </c>
    </row>
    <row r="3367" spans="1:40" x14ac:dyDescent="0.25">
      <c r="A3367">
        <v>9261607</v>
      </c>
      <c r="B3367" t="s">
        <v>1454</v>
      </c>
      <c r="C3367" t="s">
        <v>84</v>
      </c>
      <c r="D3367" t="s">
        <v>58</v>
      </c>
      <c r="E3367" t="s">
        <v>58</v>
      </c>
      <c r="G3367" s="20">
        <v>40995</v>
      </c>
      <c r="H3367" t="s">
        <v>458</v>
      </c>
      <c r="I3367">
        <v>-14</v>
      </c>
      <c r="J3367" t="s">
        <v>1087</v>
      </c>
      <c r="L3367" t="s">
        <v>1083</v>
      </c>
      <c r="M3367">
        <v>8920075</v>
      </c>
      <c r="N3367" t="s">
        <v>57</v>
      </c>
      <c r="O3367" s="20">
        <v>45926</v>
      </c>
      <c r="P3367" t="s">
        <v>1084</v>
      </c>
      <c r="Q3367" s="20">
        <v>45219</v>
      </c>
      <c r="S3367" t="s">
        <v>776</v>
      </c>
      <c r="T3367">
        <v>500</v>
      </c>
      <c r="W3367">
        <v>5</v>
      </c>
      <c r="X3367" t="s">
        <v>1085</v>
      </c>
      <c r="AB3367" t="s">
        <v>1086</v>
      </c>
      <c r="AK3367">
        <v>0</v>
      </c>
      <c r="AL3367">
        <v>0</v>
      </c>
      <c r="AN3367" s="20">
        <v>45926</v>
      </c>
    </row>
    <row r="3368" spans="1:40" x14ac:dyDescent="0.25">
      <c r="A3368">
        <v>9258503</v>
      </c>
      <c r="B3368" t="s">
        <v>1050</v>
      </c>
      <c r="C3368" t="s">
        <v>122</v>
      </c>
      <c r="D3368" t="s">
        <v>58</v>
      </c>
      <c r="E3368" t="s">
        <v>58</v>
      </c>
      <c r="G3368" s="20">
        <v>41505</v>
      </c>
      <c r="H3368" t="s">
        <v>443</v>
      </c>
      <c r="I3368">
        <v>-13</v>
      </c>
      <c r="J3368" t="s">
        <v>1087</v>
      </c>
      <c r="L3368" t="s">
        <v>1083</v>
      </c>
      <c r="M3368">
        <v>8920646</v>
      </c>
      <c r="N3368" t="s">
        <v>175</v>
      </c>
      <c r="O3368" s="20">
        <v>45952</v>
      </c>
      <c r="P3368" t="s">
        <v>1084</v>
      </c>
      <c r="Q3368" s="20">
        <v>44814</v>
      </c>
      <c r="R3368" s="20">
        <v>45909</v>
      </c>
      <c r="S3368" t="s">
        <v>300</v>
      </c>
      <c r="T3368">
        <v>500</v>
      </c>
      <c r="W3368">
        <v>5</v>
      </c>
      <c r="X3368" t="s">
        <v>1085</v>
      </c>
      <c r="AB3368" t="s">
        <v>1086</v>
      </c>
      <c r="AK3368">
        <v>0</v>
      </c>
      <c r="AL3368">
        <v>0</v>
      </c>
      <c r="AN3368" s="20">
        <v>45952</v>
      </c>
    </row>
    <row r="3369" spans="1:40" x14ac:dyDescent="0.25">
      <c r="A3369">
        <v>9265644</v>
      </c>
      <c r="B3369" t="s">
        <v>4164</v>
      </c>
      <c r="C3369" t="s">
        <v>3351</v>
      </c>
      <c r="D3369" t="s">
        <v>7</v>
      </c>
      <c r="G3369" s="20">
        <v>41435</v>
      </c>
      <c r="H3369" t="s">
        <v>443</v>
      </c>
      <c r="I3369">
        <v>-13</v>
      </c>
      <c r="J3369" t="s">
        <v>1087</v>
      </c>
      <c r="L3369" t="s">
        <v>1083</v>
      </c>
      <c r="M3369">
        <v>8920309</v>
      </c>
      <c r="N3369" t="s">
        <v>195</v>
      </c>
      <c r="O3369" s="20">
        <v>45977</v>
      </c>
      <c r="P3369" t="s">
        <v>1084</v>
      </c>
      <c r="Q3369" s="20">
        <v>45846</v>
      </c>
      <c r="S3369" t="s">
        <v>776</v>
      </c>
      <c r="T3369">
        <v>500</v>
      </c>
      <c r="W3369">
        <v>5</v>
      </c>
      <c r="X3369" t="s">
        <v>1085</v>
      </c>
      <c r="AB3369" t="s">
        <v>1086</v>
      </c>
      <c r="AK3369">
        <v>0</v>
      </c>
      <c r="AL3369">
        <v>0</v>
      </c>
      <c r="AN3369" s="20">
        <v>45846</v>
      </c>
    </row>
    <row r="3370" spans="1:40" x14ac:dyDescent="0.25">
      <c r="A3370">
        <v>9248132</v>
      </c>
      <c r="B3370" t="s">
        <v>258</v>
      </c>
      <c r="C3370" t="s">
        <v>181</v>
      </c>
      <c r="D3370" t="s">
        <v>7</v>
      </c>
      <c r="E3370" t="s">
        <v>7</v>
      </c>
      <c r="G3370" s="20">
        <v>40095</v>
      </c>
      <c r="H3370" t="s">
        <v>487</v>
      </c>
      <c r="I3370">
        <v>-17</v>
      </c>
      <c r="J3370" t="s">
        <v>1087</v>
      </c>
      <c r="L3370" t="s">
        <v>1083</v>
      </c>
      <c r="M3370">
        <v>8920025</v>
      </c>
      <c r="N3370" t="s">
        <v>255</v>
      </c>
      <c r="O3370" s="20">
        <v>45841</v>
      </c>
      <c r="P3370" t="s">
        <v>1084</v>
      </c>
      <c r="Q3370" s="20">
        <v>42155</v>
      </c>
      <c r="S3370" t="s">
        <v>776</v>
      </c>
      <c r="T3370">
        <v>2482</v>
      </c>
      <c r="U3370" t="s">
        <v>1090</v>
      </c>
      <c r="V3370">
        <v>245</v>
      </c>
      <c r="W3370" t="s">
        <v>1091</v>
      </c>
      <c r="X3370" t="s">
        <v>1085</v>
      </c>
      <c r="AB3370" t="s">
        <v>1086</v>
      </c>
      <c r="AK3370">
        <v>0</v>
      </c>
      <c r="AL3370">
        <v>0</v>
      </c>
      <c r="AN3370" s="20">
        <v>45841</v>
      </c>
    </row>
    <row r="3371" spans="1:40" x14ac:dyDescent="0.25">
      <c r="A3371">
        <v>9256611</v>
      </c>
      <c r="B3371" t="s">
        <v>761</v>
      </c>
      <c r="C3371" t="s">
        <v>762</v>
      </c>
      <c r="D3371" t="s">
        <v>7</v>
      </c>
      <c r="E3371" t="s">
        <v>7</v>
      </c>
      <c r="G3371" s="20">
        <v>40285</v>
      </c>
      <c r="H3371" t="s">
        <v>482</v>
      </c>
      <c r="I3371">
        <v>-16</v>
      </c>
      <c r="J3371" t="s">
        <v>1087</v>
      </c>
      <c r="L3371" t="s">
        <v>1083</v>
      </c>
      <c r="M3371">
        <v>8920389</v>
      </c>
      <c r="N3371" t="s">
        <v>184</v>
      </c>
      <c r="O3371" s="20">
        <v>45908</v>
      </c>
      <c r="P3371" t="s">
        <v>1084</v>
      </c>
      <c r="Q3371" s="20">
        <v>44462</v>
      </c>
      <c r="R3371" s="20">
        <v>45902</v>
      </c>
      <c r="S3371" t="s">
        <v>300</v>
      </c>
      <c r="T3371">
        <v>1069</v>
      </c>
      <c r="W3371">
        <v>10</v>
      </c>
      <c r="X3371" t="s">
        <v>1085</v>
      </c>
      <c r="AB3371" t="s">
        <v>1086</v>
      </c>
      <c r="AK3371">
        <v>0</v>
      </c>
      <c r="AL3371">
        <v>0</v>
      </c>
      <c r="AN3371" s="20">
        <v>45908</v>
      </c>
    </row>
    <row r="3372" spans="1:40" x14ac:dyDescent="0.25">
      <c r="A3372">
        <v>9264799</v>
      </c>
      <c r="B3372" t="s">
        <v>2552</v>
      </c>
      <c r="C3372" t="s">
        <v>490</v>
      </c>
      <c r="D3372" t="s">
        <v>7</v>
      </c>
      <c r="E3372" t="s">
        <v>58</v>
      </c>
      <c r="G3372" s="20">
        <v>43328</v>
      </c>
      <c r="H3372" t="s">
        <v>58</v>
      </c>
      <c r="I3372">
        <v>-9</v>
      </c>
      <c r="J3372" t="s">
        <v>1087</v>
      </c>
      <c r="L3372" t="s">
        <v>1083</v>
      </c>
      <c r="M3372">
        <v>8920075</v>
      </c>
      <c r="N3372" t="s">
        <v>57</v>
      </c>
      <c r="O3372" s="20">
        <v>45977</v>
      </c>
      <c r="P3372" t="s">
        <v>1084</v>
      </c>
      <c r="Q3372" s="20">
        <v>45590</v>
      </c>
      <c r="S3372" t="s">
        <v>776</v>
      </c>
      <c r="T3372">
        <v>500</v>
      </c>
      <c r="W3372">
        <v>5</v>
      </c>
      <c r="X3372" t="s">
        <v>1085</v>
      </c>
      <c r="AB3372" t="s">
        <v>1086</v>
      </c>
      <c r="AK3372">
        <v>0</v>
      </c>
      <c r="AL3372">
        <v>0</v>
      </c>
      <c r="AN3372" s="20">
        <v>45926</v>
      </c>
    </row>
    <row r="3373" spans="1:40" x14ac:dyDescent="0.25">
      <c r="A3373">
        <v>9260534</v>
      </c>
      <c r="B3373" t="s">
        <v>1455</v>
      </c>
      <c r="C3373" t="s">
        <v>120</v>
      </c>
      <c r="D3373" t="s">
        <v>58</v>
      </c>
      <c r="E3373" t="s">
        <v>58</v>
      </c>
      <c r="G3373" s="20">
        <v>41270</v>
      </c>
      <c r="H3373" t="s">
        <v>458</v>
      </c>
      <c r="I3373">
        <v>-14</v>
      </c>
      <c r="J3373" t="s">
        <v>1087</v>
      </c>
      <c r="L3373" t="s">
        <v>1083</v>
      </c>
      <c r="M3373">
        <v>8921458</v>
      </c>
      <c r="N3373" t="s">
        <v>92</v>
      </c>
      <c r="O3373" s="20">
        <v>45905</v>
      </c>
      <c r="P3373" t="s">
        <v>1084</v>
      </c>
      <c r="Q3373" s="20">
        <v>45175</v>
      </c>
      <c r="R3373" s="20">
        <v>45869</v>
      </c>
      <c r="S3373" t="s">
        <v>300</v>
      </c>
      <c r="T3373">
        <v>500</v>
      </c>
      <c r="W3373">
        <v>5</v>
      </c>
      <c r="X3373" t="s">
        <v>1085</v>
      </c>
      <c r="AB3373" t="s">
        <v>1086</v>
      </c>
      <c r="AK3373">
        <v>0</v>
      </c>
      <c r="AL3373">
        <v>0</v>
      </c>
      <c r="AN3373" s="20">
        <v>45905</v>
      </c>
    </row>
    <row r="3374" spans="1:40" x14ac:dyDescent="0.25">
      <c r="A3374">
        <v>9266841</v>
      </c>
      <c r="B3374" t="s">
        <v>4165</v>
      </c>
      <c r="C3374" t="s">
        <v>71</v>
      </c>
      <c r="D3374" t="s">
        <v>58</v>
      </c>
      <c r="G3374" s="20">
        <v>42968</v>
      </c>
      <c r="H3374" t="s">
        <v>58</v>
      </c>
      <c r="I3374">
        <v>-9</v>
      </c>
      <c r="J3374" t="s">
        <v>1087</v>
      </c>
      <c r="L3374" t="s">
        <v>1083</v>
      </c>
      <c r="M3374">
        <v>8920075</v>
      </c>
      <c r="N3374" t="s">
        <v>57</v>
      </c>
      <c r="O3374" s="20">
        <v>45926</v>
      </c>
      <c r="P3374" t="s">
        <v>1084</v>
      </c>
      <c r="Q3374" s="20">
        <v>45926</v>
      </c>
      <c r="S3374" t="s">
        <v>776</v>
      </c>
      <c r="T3374">
        <v>500</v>
      </c>
      <c r="W3374">
        <v>5</v>
      </c>
      <c r="X3374" t="s">
        <v>1085</v>
      </c>
      <c r="AB3374" t="s">
        <v>1086</v>
      </c>
      <c r="AK3374">
        <v>0</v>
      </c>
      <c r="AL3374">
        <v>0</v>
      </c>
      <c r="AN3374" s="20">
        <v>45926</v>
      </c>
    </row>
    <row r="3375" spans="1:40" x14ac:dyDescent="0.25">
      <c r="A3375">
        <v>9265731</v>
      </c>
      <c r="B3375" t="s">
        <v>4166</v>
      </c>
      <c r="C3375" t="s">
        <v>4167</v>
      </c>
      <c r="D3375" t="s">
        <v>58</v>
      </c>
      <c r="G3375" s="20">
        <v>42662</v>
      </c>
      <c r="H3375" t="s">
        <v>1465</v>
      </c>
      <c r="I3375">
        <v>-10</v>
      </c>
      <c r="J3375" t="s">
        <v>1087</v>
      </c>
      <c r="L3375" t="s">
        <v>1083</v>
      </c>
      <c r="M3375">
        <v>8920031</v>
      </c>
      <c r="N3375" t="s">
        <v>241</v>
      </c>
      <c r="O3375" s="20">
        <v>45855</v>
      </c>
      <c r="P3375" t="s">
        <v>1084</v>
      </c>
      <c r="Q3375" s="20">
        <v>45855</v>
      </c>
      <c r="S3375" t="s">
        <v>776</v>
      </c>
      <c r="T3375">
        <v>500</v>
      </c>
      <c r="W3375">
        <v>5</v>
      </c>
      <c r="X3375" t="s">
        <v>1085</v>
      </c>
      <c r="AB3375" t="s">
        <v>1086</v>
      </c>
      <c r="AK3375">
        <v>0</v>
      </c>
      <c r="AL3375">
        <v>0</v>
      </c>
      <c r="AN3375" s="20">
        <v>45855</v>
      </c>
    </row>
    <row r="3376" spans="1:40" x14ac:dyDescent="0.25">
      <c r="A3376">
        <v>9266153</v>
      </c>
      <c r="B3376" t="s">
        <v>4168</v>
      </c>
      <c r="C3376" t="s">
        <v>69</v>
      </c>
      <c r="D3376" t="s">
        <v>7</v>
      </c>
      <c r="G3376" s="20">
        <v>42985</v>
      </c>
      <c r="H3376" t="s">
        <v>58</v>
      </c>
      <c r="I3376">
        <v>-9</v>
      </c>
      <c r="J3376" t="s">
        <v>1087</v>
      </c>
      <c r="L3376" t="s">
        <v>1083</v>
      </c>
      <c r="M3376">
        <v>8920646</v>
      </c>
      <c r="N3376" t="s">
        <v>175</v>
      </c>
      <c r="O3376" s="20">
        <v>45977</v>
      </c>
      <c r="P3376" t="s">
        <v>1084</v>
      </c>
      <c r="Q3376" s="20">
        <v>45907</v>
      </c>
      <c r="S3376" t="s">
        <v>776</v>
      </c>
      <c r="T3376">
        <v>500</v>
      </c>
      <c r="W3376">
        <v>5</v>
      </c>
      <c r="X3376" t="s">
        <v>1085</v>
      </c>
      <c r="AB3376" t="s">
        <v>1086</v>
      </c>
      <c r="AK3376">
        <v>0</v>
      </c>
      <c r="AL3376">
        <v>0</v>
      </c>
      <c r="AN3376" s="20">
        <v>45907</v>
      </c>
    </row>
    <row r="3377" spans="1:40" x14ac:dyDescent="0.25">
      <c r="A3377">
        <v>9264648</v>
      </c>
      <c r="B3377" t="s">
        <v>2553</v>
      </c>
      <c r="C3377" t="s">
        <v>523</v>
      </c>
      <c r="D3377" t="s">
        <v>7</v>
      </c>
      <c r="E3377" t="s">
        <v>7</v>
      </c>
      <c r="G3377" s="20">
        <v>42838</v>
      </c>
      <c r="H3377" t="s">
        <v>58</v>
      </c>
      <c r="I3377">
        <v>-9</v>
      </c>
      <c r="J3377" t="s">
        <v>1087</v>
      </c>
      <c r="L3377" t="s">
        <v>1083</v>
      </c>
      <c r="M3377">
        <v>8921256</v>
      </c>
      <c r="N3377" t="s">
        <v>143</v>
      </c>
      <c r="O3377" s="20">
        <v>45917</v>
      </c>
      <c r="P3377" t="s">
        <v>1084</v>
      </c>
      <c r="Q3377" s="20">
        <v>45582</v>
      </c>
      <c r="S3377" t="s">
        <v>776</v>
      </c>
      <c r="T3377">
        <v>500</v>
      </c>
      <c r="W3377">
        <v>5</v>
      </c>
      <c r="X3377" t="s">
        <v>1085</v>
      </c>
      <c r="AB3377" t="s">
        <v>1086</v>
      </c>
      <c r="AK3377">
        <v>0</v>
      </c>
      <c r="AL3377">
        <v>0</v>
      </c>
      <c r="AN3377" s="20">
        <v>45917</v>
      </c>
    </row>
    <row r="3378" spans="1:40" x14ac:dyDescent="0.25">
      <c r="A3378">
        <v>9260648</v>
      </c>
      <c r="B3378" t="s">
        <v>4169</v>
      </c>
      <c r="C3378" t="s">
        <v>118</v>
      </c>
      <c r="D3378" t="s">
        <v>58</v>
      </c>
      <c r="G3378" s="20">
        <v>42385</v>
      </c>
      <c r="H3378" t="s">
        <v>1465</v>
      </c>
      <c r="I3378">
        <v>-10</v>
      </c>
      <c r="J3378" t="s">
        <v>1087</v>
      </c>
      <c r="L3378" t="s">
        <v>1083</v>
      </c>
      <c r="M3378">
        <v>8920140</v>
      </c>
      <c r="N3378" t="s">
        <v>511</v>
      </c>
      <c r="O3378" s="20">
        <v>45935</v>
      </c>
      <c r="P3378" t="s">
        <v>1084</v>
      </c>
      <c r="Q3378" s="20">
        <v>45179</v>
      </c>
      <c r="S3378" t="s">
        <v>776</v>
      </c>
      <c r="T3378">
        <v>500</v>
      </c>
      <c r="W3378">
        <v>5</v>
      </c>
      <c r="X3378" t="s">
        <v>1085</v>
      </c>
      <c r="AB3378" t="s">
        <v>1086</v>
      </c>
      <c r="AK3378">
        <v>0</v>
      </c>
      <c r="AL3378">
        <v>0</v>
      </c>
      <c r="AN3378" s="20">
        <v>45935</v>
      </c>
    </row>
    <row r="3379" spans="1:40" x14ac:dyDescent="0.25">
      <c r="A3379">
        <v>9258154</v>
      </c>
      <c r="B3379" t="s">
        <v>763</v>
      </c>
      <c r="C3379" t="s">
        <v>2554</v>
      </c>
      <c r="D3379" t="s">
        <v>7</v>
      </c>
      <c r="E3379" t="s">
        <v>7</v>
      </c>
      <c r="G3379" s="20">
        <v>41180</v>
      </c>
      <c r="H3379" t="s">
        <v>458</v>
      </c>
      <c r="I3379">
        <v>-14</v>
      </c>
      <c r="J3379" t="s">
        <v>1087</v>
      </c>
      <c r="L3379" t="s">
        <v>1083</v>
      </c>
      <c r="M3379">
        <v>8920031</v>
      </c>
      <c r="N3379" t="s">
        <v>241</v>
      </c>
      <c r="O3379" s="20">
        <v>45906</v>
      </c>
      <c r="P3379" t="s">
        <v>1084</v>
      </c>
      <c r="Q3379" s="20">
        <v>44752</v>
      </c>
      <c r="S3379" t="s">
        <v>776</v>
      </c>
      <c r="T3379">
        <v>500</v>
      </c>
      <c r="W3379">
        <v>5</v>
      </c>
      <c r="X3379" t="s">
        <v>1085</v>
      </c>
      <c r="AB3379" t="s">
        <v>1086</v>
      </c>
      <c r="AK3379">
        <v>1</v>
      </c>
      <c r="AL3379">
        <v>0</v>
      </c>
      <c r="AN3379" s="20">
        <v>45906</v>
      </c>
    </row>
    <row r="3380" spans="1:40" x14ac:dyDescent="0.25">
      <c r="A3380">
        <v>9263485</v>
      </c>
      <c r="B3380" t="s">
        <v>1565</v>
      </c>
      <c r="C3380" t="s">
        <v>2555</v>
      </c>
      <c r="D3380" t="s">
        <v>58</v>
      </c>
      <c r="E3380" t="s">
        <v>58</v>
      </c>
      <c r="G3380" s="20">
        <v>42292</v>
      </c>
      <c r="H3380" t="s">
        <v>60</v>
      </c>
      <c r="I3380">
        <v>-11</v>
      </c>
      <c r="J3380" t="s">
        <v>1087</v>
      </c>
      <c r="L3380" t="s">
        <v>1083</v>
      </c>
      <c r="M3380">
        <v>8920031</v>
      </c>
      <c r="N3380" t="s">
        <v>241</v>
      </c>
      <c r="O3380" s="20">
        <v>45928</v>
      </c>
      <c r="P3380" t="s">
        <v>1084</v>
      </c>
      <c r="Q3380" s="20">
        <v>45549</v>
      </c>
      <c r="S3380" t="s">
        <v>776</v>
      </c>
      <c r="T3380">
        <v>500</v>
      </c>
      <c r="W3380">
        <v>5</v>
      </c>
      <c r="X3380" t="s">
        <v>1085</v>
      </c>
      <c r="AB3380" t="s">
        <v>1088</v>
      </c>
      <c r="AK3380">
        <v>1</v>
      </c>
      <c r="AL3380">
        <v>1</v>
      </c>
      <c r="AN3380" s="20">
        <v>45928</v>
      </c>
    </row>
    <row r="3381" spans="1:40" x14ac:dyDescent="0.25">
      <c r="A3381">
        <v>9261264</v>
      </c>
      <c r="B3381" t="s">
        <v>1565</v>
      </c>
      <c r="C3381" t="s">
        <v>990</v>
      </c>
      <c r="D3381" t="s">
        <v>58</v>
      </c>
      <c r="E3381" t="s">
        <v>58</v>
      </c>
      <c r="G3381" s="20">
        <v>41825</v>
      </c>
      <c r="H3381" t="s">
        <v>412</v>
      </c>
      <c r="I3381">
        <v>-12</v>
      </c>
      <c r="J3381" t="s">
        <v>1087</v>
      </c>
      <c r="L3381" t="s">
        <v>1083</v>
      </c>
      <c r="M3381">
        <v>8920031</v>
      </c>
      <c r="N3381" t="s">
        <v>241</v>
      </c>
      <c r="O3381" s="20">
        <v>45928</v>
      </c>
      <c r="P3381" t="s">
        <v>1084</v>
      </c>
      <c r="Q3381" s="20">
        <v>45203</v>
      </c>
      <c r="S3381" t="s">
        <v>776</v>
      </c>
      <c r="T3381">
        <v>500</v>
      </c>
      <c r="W3381">
        <v>5</v>
      </c>
      <c r="X3381" t="s">
        <v>1085</v>
      </c>
      <c r="AB3381" t="s">
        <v>1086</v>
      </c>
      <c r="AK3381">
        <v>1</v>
      </c>
      <c r="AL3381">
        <v>1</v>
      </c>
      <c r="AN3381" s="20">
        <v>45928</v>
      </c>
    </row>
    <row r="3382" spans="1:40" x14ac:dyDescent="0.25">
      <c r="A3382">
        <v>9263955</v>
      </c>
      <c r="B3382" t="s">
        <v>2556</v>
      </c>
      <c r="C3382" t="s">
        <v>630</v>
      </c>
      <c r="D3382" t="s">
        <v>58</v>
      </c>
      <c r="E3382" t="s">
        <v>58</v>
      </c>
      <c r="G3382" s="20">
        <v>42297</v>
      </c>
      <c r="H3382" t="s">
        <v>60</v>
      </c>
      <c r="I3382">
        <v>-11</v>
      </c>
      <c r="J3382" t="s">
        <v>1087</v>
      </c>
      <c r="L3382" t="s">
        <v>1083</v>
      </c>
      <c r="M3382">
        <v>8920066</v>
      </c>
      <c r="N3382" t="s">
        <v>230</v>
      </c>
      <c r="O3382" s="20">
        <v>45901</v>
      </c>
      <c r="P3382" t="s">
        <v>1084</v>
      </c>
      <c r="Q3382" s="20">
        <v>45563</v>
      </c>
      <c r="S3382" t="s">
        <v>776</v>
      </c>
      <c r="T3382">
        <v>500</v>
      </c>
      <c r="W3382">
        <v>5</v>
      </c>
      <c r="X3382" t="s">
        <v>1085</v>
      </c>
      <c r="AB3382" t="s">
        <v>1086</v>
      </c>
      <c r="AK3382">
        <v>0</v>
      </c>
      <c r="AL3382">
        <v>0</v>
      </c>
      <c r="AN3382" s="20">
        <v>45901</v>
      </c>
    </row>
    <row r="3383" spans="1:40" x14ac:dyDescent="0.25">
      <c r="A3383">
        <v>9265645</v>
      </c>
      <c r="B3383" t="s">
        <v>4170</v>
      </c>
      <c r="C3383" t="s">
        <v>124</v>
      </c>
      <c r="D3383" t="s">
        <v>7</v>
      </c>
      <c r="G3383" s="20">
        <v>42143</v>
      </c>
      <c r="H3383" t="s">
        <v>60</v>
      </c>
      <c r="I3383">
        <v>-11</v>
      </c>
      <c r="J3383" t="s">
        <v>1087</v>
      </c>
      <c r="L3383" t="s">
        <v>1083</v>
      </c>
      <c r="M3383">
        <v>8920309</v>
      </c>
      <c r="N3383" t="s">
        <v>195</v>
      </c>
      <c r="O3383" s="20">
        <v>46005</v>
      </c>
      <c r="P3383" t="s">
        <v>1084</v>
      </c>
      <c r="Q3383" s="20">
        <v>45846</v>
      </c>
      <c r="S3383" t="s">
        <v>776</v>
      </c>
      <c r="T3383">
        <v>500</v>
      </c>
      <c r="W3383">
        <v>5</v>
      </c>
      <c r="X3383" t="s">
        <v>1085</v>
      </c>
      <c r="AB3383" t="s">
        <v>1086</v>
      </c>
      <c r="AK3383">
        <v>0</v>
      </c>
      <c r="AL3383">
        <v>0</v>
      </c>
      <c r="AN3383" s="20">
        <v>45846</v>
      </c>
    </row>
    <row r="3384" spans="1:40" x14ac:dyDescent="0.25">
      <c r="A3384">
        <v>9267555</v>
      </c>
      <c r="B3384" t="s">
        <v>4351</v>
      </c>
      <c r="C3384" t="s">
        <v>61</v>
      </c>
      <c r="D3384" t="s">
        <v>58</v>
      </c>
      <c r="G3384" s="20">
        <v>39473</v>
      </c>
      <c r="H3384" t="s">
        <v>489</v>
      </c>
      <c r="I3384">
        <v>-18</v>
      </c>
      <c r="J3384" t="s">
        <v>1087</v>
      </c>
      <c r="L3384" t="s">
        <v>1083</v>
      </c>
      <c r="M3384">
        <v>8920025</v>
      </c>
      <c r="N3384" t="s">
        <v>255</v>
      </c>
      <c r="O3384" s="20">
        <v>46025</v>
      </c>
      <c r="P3384" t="s">
        <v>1084</v>
      </c>
      <c r="Q3384" s="20">
        <v>46025</v>
      </c>
      <c r="R3384" s="20">
        <v>45808</v>
      </c>
      <c r="S3384" t="s">
        <v>300</v>
      </c>
      <c r="T3384">
        <v>500</v>
      </c>
      <c r="W3384">
        <v>5</v>
      </c>
      <c r="X3384" t="s">
        <v>1085</v>
      </c>
      <c r="AB3384" t="s">
        <v>1086</v>
      </c>
      <c r="AK3384">
        <v>1</v>
      </c>
      <c r="AL3384">
        <v>0</v>
      </c>
      <c r="AN3384" s="20">
        <v>46025</v>
      </c>
    </row>
    <row r="3385" spans="1:40" x14ac:dyDescent="0.25">
      <c r="A3385">
        <v>9263264</v>
      </c>
      <c r="B3385" t="s">
        <v>2557</v>
      </c>
      <c r="C3385" t="s">
        <v>160</v>
      </c>
      <c r="D3385" t="s">
        <v>58</v>
      </c>
      <c r="E3385" t="s">
        <v>58</v>
      </c>
      <c r="G3385" s="20">
        <v>40515</v>
      </c>
      <c r="H3385" t="s">
        <v>482</v>
      </c>
      <c r="I3385">
        <v>-16</v>
      </c>
      <c r="J3385" t="s">
        <v>1082</v>
      </c>
      <c r="L3385" t="s">
        <v>1083</v>
      </c>
      <c r="M3385">
        <v>8921458</v>
      </c>
      <c r="N3385" t="s">
        <v>92</v>
      </c>
      <c r="O3385" s="20">
        <v>45957</v>
      </c>
      <c r="P3385" t="s">
        <v>1084</v>
      </c>
      <c r="Q3385" s="20">
        <v>45545</v>
      </c>
      <c r="S3385" t="s">
        <v>776</v>
      </c>
      <c r="T3385">
        <v>500</v>
      </c>
      <c r="W3385">
        <v>5</v>
      </c>
      <c r="X3385" t="s">
        <v>1085</v>
      </c>
      <c r="AB3385" t="s">
        <v>1086</v>
      </c>
      <c r="AK3385">
        <v>0</v>
      </c>
      <c r="AL3385">
        <v>0</v>
      </c>
      <c r="AN3385" s="20">
        <v>45957</v>
      </c>
    </row>
    <row r="3386" spans="1:40" x14ac:dyDescent="0.25">
      <c r="A3386">
        <v>9266044</v>
      </c>
      <c r="B3386" t="s">
        <v>2558</v>
      </c>
      <c r="C3386" t="s">
        <v>278</v>
      </c>
      <c r="D3386" t="s">
        <v>58</v>
      </c>
      <c r="G3386" s="20">
        <v>41793</v>
      </c>
      <c r="H3386" t="s">
        <v>412</v>
      </c>
      <c r="I3386">
        <v>-12</v>
      </c>
      <c r="J3386" t="s">
        <v>1082</v>
      </c>
      <c r="L3386" t="s">
        <v>1083</v>
      </c>
      <c r="M3386">
        <v>8920309</v>
      </c>
      <c r="N3386" t="s">
        <v>195</v>
      </c>
      <c r="O3386" s="20">
        <v>45904</v>
      </c>
      <c r="P3386" t="s">
        <v>1084</v>
      </c>
      <c r="Q3386" s="20">
        <v>45904</v>
      </c>
      <c r="S3386" t="s">
        <v>776</v>
      </c>
      <c r="T3386">
        <v>500</v>
      </c>
      <c r="W3386">
        <v>5</v>
      </c>
      <c r="X3386" t="s">
        <v>1085</v>
      </c>
      <c r="AB3386" t="s">
        <v>1086</v>
      </c>
      <c r="AK3386">
        <v>0</v>
      </c>
      <c r="AL3386">
        <v>0</v>
      </c>
      <c r="AN3386" s="20">
        <v>45904</v>
      </c>
    </row>
    <row r="3387" spans="1:40" x14ac:dyDescent="0.25">
      <c r="A3387">
        <v>9267460</v>
      </c>
      <c r="B3387" t="s">
        <v>4326</v>
      </c>
      <c r="C3387" t="s">
        <v>449</v>
      </c>
      <c r="D3387" t="s">
        <v>7</v>
      </c>
      <c r="G3387" s="20">
        <v>42577</v>
      </c>
      <c r="H3387" t="s">
        <v>1465</v>
      </c>
      <c r="I3387">
        <v>-10</v>
      </c>
      <c r="J3387" t="s">
        <v>1087</v>
      </c>
      <c r="L3387" t="s">
        <v>1083</v>
      </c>
      <c r="M3387">
        <v>8920067</v>
      </c>
      <c r="N3387" t="s">
        <v>226</v>
      </c>
      <c r="O3387" s="20">
        <v>45980</v>
      </c>
      <c r="P3387" t="s">
        <v>1084</v>
      </c>
      <c r="Q3387" s="20">
        <v>45980</v>
      </c>
      <c r="S3387" t="s">
        <v>776</v>
      </c>
      <c r="T3387">
        <v>500</v>
      </c>
      <c r="W3387">
        <v>5</v>
      </c>
      <c r="X3387" t="s">
        <v>1085</v>
      </c>
      <c r="AB3387" t="s">
        <v>1086</v>
      </c>
      <c r="AK3387">
        <v>0</v>
      </c>
      <c r="AL3387">
        <v>0</v>
      </c>
      <c r="AN3387" s="20">
        <v>45980</v>
      </c>
    </row>
    <row r="3388" spans="1:40" x14ac:dyDescent="0.25">
      <c r="A3388">
        <v>9256620</v>
      </c>
      <c r="B3388" t="s">
        <v>2559</v>
      </c>
      <c r="C3388" t="s">
        <v>764</v>
      </c>
      <c r="D3388" t="s">
        <v>7</v>
      </c>
      <c r="E3388" t="s">
        <v>7</v>
      </c>
      <c r="G3388" s="20">
        <v>40949</v>
      </c>
      <c r="H3388" t="s">
        <v>458</v>
      </c>
      <c r="I3388">
        <v>-14</v>
      </c>
      <c r="J3388" t="s">
        <v>1087</v>
      </c>
      <c r="L3388" t="s">
        <v>1083</v>
      </c>
      <c r="M3388">
        <v>8921164</v>
      </c>
      <c r="N3388" t="s">
        <v>172</v>
      </c>
      <c r="O3388" s="20">
        <v>45909</v>
      </c>
      <c r="P3388" t="s">
        <v>1084</v>
      </c>
      <c r="Q3388" s="20">
        <v>44463</v>
      </c>
      <c r="S3388" t="s">
        <v>776</v>
      </c>
      <c r="T3388">
        <v>500</v>
      </c>
      <c r="W3388">
        <v>5</v>
      </c>
      <c r="X3388" t="s">
        <v>1085</v>
      </c>
      <c r="AB3388" t="s">
        <v>1086</v>
      </c>
      <c r="AK3388">
        <v>0</v>
      </c>
      <c r="AL3388">
        <v>0</v>
      </c>
      <c r="AN3388" s="20">
        <v>45909</v>
      </c>
    </row>
    <row r="3389" spans="1:40" x14ac:dyDescent="0.25">
      <c r="A3389">
        <v>9264392</v>
      </c>
      <c r="B3389" t="s">
        <v>2560</v>
      </c>
      <c r="C3389" t="s">
        <v>124</v>
      </c>
      <c r="D3389" t="s">
        <v>58</v>
      </c>
      <c r="E3389" t="s">
        <v>58</v>
      </c>
      <c r="G3389" s="20">
        <v>42249</v>
      </c>
      <c r="H3389" t="s">
        <v>60</v>
      </c>
      <c r="I3389">
        <v>-11</v>
      </c>
      <c r="J3389" t="s">
        <v>1087</v>
      </c>
      <c r="L3389" t="s">
        <v>1083</v>
      </c>
      <c r="M3389">
        <v>8920389</v>
      </c>
      <c r="N3389" t="s">
        <v>184</v>
      </c>
      <c r="O3389" s="20">
        <v>45911</v>
      </c>
      <c r="P3389" t="s">
        <v>1084</v>
      </c>
      <c r="Q3389" s="20">
        <v>45575</v>
      </c>
      <c r="R3389" s="20">
        <v>45901</v>
      </c>
      <c r="S3389" t="s">
        <v>300</v>
      </c>
      <c r="T3389">
        <v>500</v>
      </c>
      <c r="W3389">
        <v>5</v>
      </c>
      <c r="X3389" t="s">
        <v>1085</v>
      </c>
      <c r="AB3389" t="s">
        <v>1086</v>
      </c>
      <c r="AK3389">
        <v>0</v>
      </c>
      <c r="AL3389">
        <v>0</v>
      </c>
      <c r="AN3389" s="20">
        <v>45911</v>
      </c>
    </row>
    <row r="3390" spans="1:40" x14ac:dyDescent="0.25">
      <c r="A3390">
        <v>9265945</v>
      </c>
      <c r="B3390" t="s">
        <v>4171</v>
      </c>
      <c r="C3390" t="s">
        <v>142</v>
      </c>
      <c r="D3390" t="s">
        <v>58</v>
      </c>
      <c r="G3390" s="20">
        <v>40912</v>
      </c>
      <c r="H3390" t="s">
        <v>458</v>
      </c>
      <c r="I3390">
        <v>-14</v>
      </c>
      <c r="J3390" t="s">
        <v>1087</v>
      </c>
      <c r="L3390" t="s">
        <v>1083</v>
      </c>
      <c r="M3390">
        <v>8920646</v>
      </c>
      <c r="N3390" t="s">
        <v>175</v>
      </c>
      <c r="O3390" s="20">
        <v>45900</v>
      </c>
      <c r="P3390" t="s">
        <v>1084</v>
      </c>
      <c r="Q3390" s="20">
        <v>45900</v>
      </c>
      <c r="S3390" t="s">
        <v>776</v>
      </c>
      <c r="T3390">
        <v>500</v>
      </c>
      <c r="W3390">
        <v>5</v>
      </c>
      <c r="X3390" t="s">
        <v>1085</v>
      </c>
      <c r="AB3390" t="s">
        <v>1086</v>
      </c>
      <c r="AK3390">
        <v>0</v>
      </c>
      <c r="AL3390">
        <v>0</v>
      </c>
      <c r="AN3390" s="20">
        <v>45900</v>
      </c>
    </row>
    <row r="3391" spans="1:40" x14ac:dyDescent="0.25">
      <c r="A3391">
        <v>9259867</v>
      </c>
      <c r="B3391" t="s">
        <v>1142</v>
      </c>
      <c r="C3391" t="s">
        <v>78</v>
      </c>
      <c r="D3391" t="s">
        <v>7</v>
      </c>
      <c r="E3391" t="s">
        <v>7</v>
      </c>
      <c r="G3391" s="20">
        <v>41444</v>
      </c>
      <c r="H3391" t="s">
        <v>443</v>
      </c>
      <c r="I3391">
        <v>-13</v>
      </c>
      <c r="J3391" t="s">
        <v>1087</v>
      </c>
      <c r="L3391" t="s">
        <v>1083</v>
      </c>
      <c r="M3391">
        <v>8920505</v>
      </c>
      <c r="N3391" t="s">
        <v>2715</v>
      </c>
      <c r="O3391" s="20">
        <v>45912</v>
      </c>
      <c r="P3391" t="s">
        <v>1084</v>
      </c>
      <c r="Q3391" s="20">
        <v>44897</v>
      </c>
      <c r="S3391" t="s">
        <v>776</v>
      </c>
      <c r="T3391">
        <v>500</v>
      </c>
      <c r="W3391">
        <v>5</v>
      </c>
      <c r="X3391" t="s">
        <v>1085</v>
      </c>
      <c r="AB3391" t="s">
        <v>1086</v>
      </c>
      <c r="AK3391">
        <v>0</v>
      </c>
      <c r="AL3391">
        <v>0</v>
      </c>
    </row>
    <row r="3392" spans="1:40" x14ac:dyDescent="0.25">
      <c r="A3392">
        <v>9259794</v>
      </c>
      <c r="B3392" t="s">
        <v>1142</v>
      </c>
      <c r="C3392" t="s">
        <v>1143</v>
      </c>
      <c r="D3392" t="s">
        <v>7</v>
      </c>
      <c r="E3392" t="s">
        <v>7</v>
      </c>
      <c r="G3392" s="20">
        <v>40506</v>
      </c>
      <c r="H3392" t="s">
        <v>482</v>
      </c>
      <c r="I3392">
        <v>-16</v>
      </c>
      <c r="J3392" t="s">
        <v>1082</v>
      </c>
      <c r="L3392" t="s">
        <v>1083</v>
      </c>
      <c r="M3392">
        <v>8920505</v>
      </c>
      <c r="N3392" t="s">
        <v>2715</v>
      </c>
      <c r="O3392" s="20">
        <v>45912</v>
      </c>
      <c r="P3392" t="s">
        <v>1084</v>
      </c>
      <c r="Q3392" s="20">
        <v>44889</v>
      </c>
      <c r="S3392" t="s">
        <v>776</v>
      </c>
      <c r="T3392">
        <v>518</v>
      </c>
      <c r="W3392">
        <v>5</v>
      </c>
      <c r="X3392" t="s">
        <v>1085</v>
      </c>
      <c r="AB3392" t="s">
        <v>1086</v>
      </c>
      <c r="AK3392">
        <v>0</v>
      </c>
      <c r="AL3392">
        <v>0</v>
      </c>
    </row>
    <row r="3393" spans="1:40" x14ac:dyDescent="0.25">
      <c r="A3393">
        <v>9258671</v>
      </c>
      <c r="B3393" t="s">
        <v>1051</v>
      </c>
      <c r="C3393" t="s">
        <v>423</v>
      </c>
      <c r="D3393" t="s">
        <v>7</v>
      </c>
      <c r="E3393" t="s">
        <v>58</v>
      </c>
      <c r="G3393" s="20">
        <v>42922</v>
      </c>
      <c r="H3393" t="s">
        <v>58</v>
      </c>
      <c r="I3393">
        <v>-9</v>
      </c>
      <c r="J3393" t="s">
        <v>1087</v>
      </c>
      <c r="L3393" t="s">
        <v>1083</v>
      </c>
      <c r="M3393">
        <v>8920646</v>
      </c>
      <c r="N3393" t="s">
        <v>175</v>
      </c>
      <c r="O3393" s="20">
        <v>45977</v>
      </c>
      <c r="P3393" t="s">
        <v>1084</v>
      </c>
      <c r="Q3393" s="20">
        <v>44820</v>
      </c>
      <c r="S3393" t="s">
        <v>776</v>
      </c>
      <c r="T3393">
        <v>500</v>
      </c>
      <c r="W3393">
        <v>5</v>
      </c>
      <c r="X3393" t="s">
        <v>1085</v>
      </c>
      <c r="AB3393" t="s">
        <v>1086</v>
      </c>
      <c r="AK3393">
        <v>0</v>
      </c>
      <c r="AL3393">
        <v>0</v>
      </c>
      <c r="AN3393" s="20">
        <v>45907</v>
      </c>
    </row>
    <row r="3394" spans="1:40" x14ac:dyDescent="0.25">
      <c r="A3394">
        <v>9253416</v>
      </c>
      <c r="B3394" t="s">
        <v>2561</v>
      </c>
      <c r="C3394" t="s">
        <v>63</v>
      </c>
      <c r="D3394" t="s">
        <v>58</v>
      </c>
      <c r="E3394" t="s">
        <v>58</v>
      </c>
      <c r="G3394" s="20">
        <v>40203</v>
      </c>
      <c r="H3394" t="s">
        <v>482</v>
      </c>
      <c r="I3394">
        <v>-16</v>
      </c>
      <c r="J3394" t="s">
        <v>1087</v>
      </c>
      <c r="L3394" t="s">
        <v>1083</v>
      </c>
      <c r="M3394">
        <v>8920312</v>
      </c>
      <c r="N3394" t="s">
        <v>193</v>
      </c>
      <c r="O3394" s="20">
        <v>45915</v>
      </c>
      <c r="P3394" t="s">
        <v>1084</v>
      </c>
      <c r="Q3394" s="20">
        <v>43419</v>
      </c>
      <c r="S3394" t="s">
        <v>776</v>
      </c>
      <c r="T3394">
        <v>500</v>
      </c>
      <c r="W3394">
        <v>5</v>
      </c>
      <c r="X3394" t="s">
        <v>1085</v>
      </c>
      <c r="AB3394" t="s">
        <v>1086</v>
      </c>
      <c r="AK3394">
        <v>0</v>
      </c>
      <c r="AL3394">
        <v>0</v>
      </c>
      <c r="AN3394" s="20">
        <v>45915</v>
      </c>
    </row>
    <row r="3395" spans="1:40" x14ac:dyDescent="0.25">
      <c r="A3395">
        <v>9263800</v>
      </c>
      <c r="B3395" t="s">
        <v>2562</v>
      </c>
      <c r="C3395" t="s">
        <v>274</v>
      </c>
      <c r="D3395" t="s">
        <v>7</v>
      </c>
      <c r="E3395" t="s">
        <v>7</v>
      </c>
      <c r="G3395" s="20">
        <v>42380</v>
      </c>
      <c r="H3395" t="s">
        <v>1465</v>
      </c>
      <c r="I3395">
        <v>-10</v>
      </c>
      <c r="J3395" t="s">
        <v>1087</v>
      </c>
      <c r="L3395" t="s">
        <v>1083</v>
      </c>
      <c r="M3395">
        <v>8920018</v>
      </c>
      <c r="N3395" t="s">
        <v>259</v>
      </c>
      <c r="O3395" s="20">
        <v>45977</v>
      </c>
      <c r="P3395" t="s">
        <v>1084</v>
      </c>
      <c r="Q3395" s="20">
        <v>45557</v>
      </c>
      <c r="S3395" t="s">
        <v>776</v>
      </c>
      <c r="T3395">
        <v>500</v>
      </c>
      <c r="W3395">
        <v>5</v>
      </c>
      <c r="X3395" t="s">
        <v>1085</v>
      </c>
      <c r="AB3395" t="s">
        <v>1086</v>
      </c>
      <c r="AK3395">
        <v>0</v>
      </c>
      <c r="AL3395">
        <v>0</v>
      </c>
      <c r="AN3395" s="20">
        <v>45944</v>
      </c>
    </row>
    <row r="3396" spans="1:40" x14ac:dyDescent="0.25">
      <c r="A3396">
        <v>9267132</v>
      </c>
      <c r="B3396" t="s">
        <v>2562</v>
      </c>
      <c r="C3396" t="s">
        <v>501</v>
      </c>
      <c r="D3396" t="s">
        <v>58</v>
      </c>
      <c r="G3396" s="20">
        <v>42931</v>
      </c>
      <c r="H3396" t="s">
        <v>58</v>
      </c>
      <c r="I3396">
        <v>-9</v>
      </c>
      <c r="J3396" t="s">
        <v>1082</v>
      </c>
      <c r="L3396" t="s">
        <v>1083</v>
      </c>
      <c r="M3396">
        <v>8920018</v>
      </c>
      <c r="N3396" t="s">
        <v>259</v>
      </c>
      <c r="O3396" s="20">
        <v>45944</v>
      </c>
      <c r="P3396" t="s">
        <v>1084</v>
      </c>
      <c r="Q3396" s="20">
        <v>45944</v>
      </c>
      <c r="S3396" t="s">
        <v>776</v>
      </c>
      <c r="T3396">
        <v>500</v>
      </c>
      <c r="W3396">
        <v>5</v>
      </c>
      <c r="X3396" t="s">
        <v>1085</v>
      </c>
      <c r="AB3396" t="s">
        <v>1086</v>
      </c>
      <c r="AK3396">
        <v>0</v>
      </c>
      <c r="AL3396">
        <v>0</v>
      </c>
      <c r="AN3396" s="20">
        <v>45944</v>
      </c>
    </row>
    <row r="3397" spans="1:40" x14ac:dyDescent="0.25">
      <c r="A3397">
        <v>9265222</v>
      </c>
      <c r="B3397" t="s">
        <v>2675</v>
      </c>
      <c r="C3397" t="s">
        <v>1464</v>
      </c>
      <c r="D3397" t="s">
        <v>58</v>
      </c>
      <c r="E3397" t="s">
        <v>58</v>
      </c>
      <c r="G3397" s="20">
        <v>40575</v>
      </c>
      <c r="H3397" t="s">
        <v>468</v>
      </c>
      <c r="I3397">
        <v>-15</v>
      </c>
      <c r="J3397" t="s">
        <v>1087</v>
      </c>
      <c r="L3397" t="s">
        <v>1083</v>
      </c>
      <c r="M3397">
        <v>8921256</v>
      </c>
      <c r="N3397" t="s">
        <v>143</v>
      </c>
      <c r="O3397" s="20">
        <v>45966</v>
      </c>
      <c r="P3397" t="s">
        <v>1084</v>
      </c>
      <c r="Q3397" s="20">
        <v>45636</v>
      </c>
      <c r="S3397" t="s">
        <v>776</v>
      </c>
      <c r="T3397">
        <v>500</v>
      </c>
      <c r="W3397">
        <v>5</v>
      </c>
      <c r="X3397" t="s">
        <v>1085</v>
      </c>
      <c r="AB3397" t="s">
        <v>1086</v>
      </c>
      <c r="AK3397">
        <v>0</v>
      </c>
      <c r="AL3397">
        <v>0</v>
      </c>
      <c r="AN3397" s="20">
        <v>45966</v>
      </c>
    </row>
    <row r="3398" spans="1:40" x14ac:dyDescent="0.25">
      <c r="A3398">
        <v>9265223</v>
      </c>
      <c r="B3398" t="s">
        <v>2675</v>
      </c>
      <c r="C3398" t="s">
        <v>107</v>
      </c>
      <c r="D3398" t="s">
        <v>58</v>
      </c>
      <c r="E3398" t="s">
        <v>58</v>
      </c>
      <c r="G3398" s="20">
        <v>41593</v>
      </c>
      <c r="H3398" t="s">
        <v>443</v>
      </c>
      <c r="I3398">
        <v>-13</v>
      </c>
      <c r="J3398" t="s">
        <v>1087</v>
      </c>
      <c r="L3398" t="s">
        <v>1083</v>
      </c>
      <c r="M3398">
        <v>8921256</v>
      </c>
      <c r="N3398" t="s">
        <v>143</v>
      </c>
      <c r="O3398" s="20">
        <v>45966</v>
      </c>
      <c r="P3398" t="s">
        <v>1084</v>
      </c>
      <c r="Q3398" s="20">
        <v>45636</v>
      </c>
      <c r="S3398" t="s">
        <v>776</v>
      </c>
      <c r="T3398">
        <v>500</v>
      </c>
      <c r="W3398">
        <v>5</v>
      </c>
      <c r="X3398" t="s">
        <v>1085</v>
      </c>
      <c r="AB3398" t="s">
        <v>1086</v>
      </c>
      <c r="AK3398">
        <v>0</v>
      </c>
      <c r="AL3398">
        <v>0</v>
      </c>
      <c r="AN3398" s="20">
        <v>45966</v>
      </c>
    </row>
    <row r="3399" spans="1:40" x14ac:dyDescent="0.25">
      <c r="A3399">
        <v>9265735</v>
      </c>
      <c r="B3399" t="s">
        <v>148</v>
      </c>
      <c r="C3399" t="s">
        <v>450</v>
      </c>
      <c r="D3399" t="s">
        <v>58</v>
      </c>
      <c r="G3399" s="20">
        <v>40212</v>
      </c>
      <c r="H3399" t="s">
        <v>482</v>
      </c>
      <c r="I3399">
        <v>-16</v>
      </c>
      <c r="J3399" t="s">
        <v>1087</v>
      </c>
      <c r="L3399" t="s">
        <v>1083</v>
      </c>
      <c r="M3399">
        <v>8920025</v>
      </c>
      <c r="N3399" t="s">
        <v>255</v>
      </c>
      <c r="O3399" s="20">
        <v>45855</v>
      </c>
      <c r="P3399" t="s">
        <v>1084</v>
      </c>
      <c r="Q3399" s="20">
        <v>45855</v>
      </c>
      <c r="S3399" t="s">
        <v>776</v>
      </c>
      <c r="T3399">
        <v>500</v>
      </c>
      <c r="W3399">
        <v>5</v>
      </c>
      <c r="X3399" t="s">
        <v>1085</v>
      </c>
      <c r="AB3399" t="s">
        <v>1086</v>
      </c>
      <c r="AK3399">
        <v>0</v>
      </c>
      <c r="AL3399">
        <v>0</v>
      </c>
      <c r="AN3399" s="20">
        <v>45855</v>
      </c>
    </row>
    <row r="3400" spans="1:40" x14ac:dyDescent="0.25">
      <c r="A3400">
        <v>9267434</v>
      </c>
      <c r="B3400" t="s">
        <v>148</v>
      </c>
      <c r="C3400" t="s">
        <v>4327</v>
      </c>
      <c r="D3400" t="s">
        <v>7</v>
      </c>
      <c r="G3400" s="20">
        <v>41140</v>
      </c>
      <c r="H3400" t="s">
        <v>458</v>
      </c>
      <c r="I3400">
        <v>-14</v>
      </c>
      <c r="J3400" t="s">
        <v>1087</v>
      </c>
      <c r="L3400" t="s">
        <v>1083</v>
      </c>
      <c r="M3400">
        <v>8920151</v>
      </c>
      <c r="N3400" t="s">
        <v>606</v>
      </c>
      <c r="O3400" s="20">
        <v>45976</v>
      </c>
      <c r="P3400" t="s">
        <v>1084</v>
      </c>
      <c r="Q3400" s="20">
        <v>45976</v>
      </c>
      <c r="S3400" t="s">
        <v>776</v>
      </c>
      <c r="T3400">
        <v>500</v>
      </c>
      <c r="W3400">
        <v>5</v>
      </c>
      <c r="X3400" t="s">
        <v>1085</v>
      </c>
      <c r="AB3400" t="s">
        <v>1086</v>
      </c>
      <c r="AK3400">
        <v>0</v>
      </c>
      <c r="AL3400">
        <v>0</v>
      </c>
      <c r="AN3400" s="20">
        <v>45976</v>
      </c>
    </row>
    <row r="3401" spans="1:40" x14ac:dyDescent="0.25">
      <c r="A3401">
        <v>9264301</v>
      </c>
      <c r="B3401" t="s">
        <v>148</v>
      </c>
      <c r="C3401" t="s">
        <v>1360</v>
      </c>
      <c r="D3401" t="s">
        <v>7</v>
      </c>
      <c r="E3401" t="s">
        <v>58</v>
      </c>
      <c r="G3401" s="20">
        <v>41409</v>
      </c>
      <c r="H3401" t="s">
        <v>443</v>
      </c>
      <c r="I3401">
        <v>-13</v>
      </c>
      <c r="J3401" t="s">
        <v>1087</v>
      </c>
      <c r="L3401" t="s">
        <v>1083</v>
      </c>
      <c r="M3401">
        <v>8920234</v>
      </c>
      <c r="N3401" t="s">
        <v>208</v>
      </c>
      <c r="O3401" s="20">
        <v>45977</v>
      </c>
      <c r="P3401" t="s">
        <v>1084</v>
      </c>
      <c r="Q3401" s="20">
        <v>45573</v>
      </c>
      <c r="S3401" t="s">
        <v>776</v>
      </c>
      <c r="T3401">
        <v>500</v>
      </c>
      <c r="W3401">
        <v>5</v>
      </c>
      <c r="X3401" t="s">
        <v>1085</v>
      </c>
      <c r="AB3401" t="s">
        <v>1086</v>
      </c>
      <c r="AK3401">
        <v>1</v>
      </c>
      <c r="AL3401">
        <v>0</v>
      </c>
      <c r="AN3401" s="20">
        <v>45937</v>
      </c>
    </row>
    <row r="3402" spans="1:40" x14ac:dyDescent="0.25">
      <c r="A3402">
        <v>9266698</v>
      </c>
      <c r="B3402" t="s">
        <v>148</v>
      </c>
      <c r="C3402" t="s">
        <v>648</v>
      </c>
      <c r="D3402" t="s">
        <v>58</v>
      </c>
      <c r="G3402" s="20">
        <v>43703</v>
      </c>
      <c r="H3402" t="s">
        <v>58</v>
      </c>
      <c r="I3402">
        <v>-9</v>
      </c>
      <c r="J3402" t="s">
        <v>1082</v>
      </c>
      <c r="L3402" t="s">
        <v>1083</v>
      </c>
      <c r="M3402">
        <v>8921316</v>
      </c>
      <c r="N3402" t="s">
        <v>135</v>
      </c>
      <c r="O3402" s="20">
        <v>45923</v>
      </c>
      <c r="P3402" t="s">
        <v>1084</v>
      </c>
      <c r="Q3402" s="20">
        <v>45923</v>
      </c>
      <c r="S3402" t="s">
        <v>776</v>
      </c>
      <c r="T3402">
        <v>500</v>
      </c>
      <c r="W3402">
        <v>5</v>
      </c>
      <c r="X3402" t="s">
        <v>1085</v>
      </c>
      <c r="AB3402" t="s">
        <v>1086</v>
      </c>
      <c r="AK3402">
        <v>0</v>
      </c>
      <c r="AL3402">
        <v>0</v>
      </c>
      <c r="AN3402" s="20">
        <v>45923</v>
      </c>
    </row>
    <row r="3403" spans="1:40" x14ac:dyDescent="0.25">
      <c r="A3403">
        <v>9256844</v>
      </c>
      <c r="B3403" t="s">
        <v>148</v>
      </c>
      <c r="C3403" t="s">
        <v>765</v>
      </c>
      <c r="D3403" t="s">
        <v>58</v>
      </c>
      <c r="E3403" t="s">
        <v>58</v>
      </c>
      <c r="G3403" s="20">
        <v>40776</v>
      </c>
      <c r="H3403" t="s">
        <v>468</v>
      </c>
      <c r="I3403">
        <v>-15</v>
      </c>
      <c r="J3403" t="s">
        <v>1087</v>
      </c>
      <c r="L3403" t="s">
        <v>1083</v>
      </c>
      <c r="M3403">
        <v>8921164</v>
      </c>
      <c r="N3403" t="s">
        <v>172</v>
      </c>
      <c r="O3403" s="20">
        <v>45906</v>
      </c>
      <c r="P3403" t="s">
        <v>1084</v>
      </c>
      <c r="Q3403" s="20">
        <v>44474</v>
      </c>
      <c r="S3403" t="s">
        <v>776</v>
      </c>
      <c r="T3403">
        <v>500</v>
      </c>
      <c r="W3403">
        <v>5</v>
      </c>
      <c r="X3403" t="s">
        <v>1085</v>
      </c>
      <c r="AB3403" t="s">
        <v>1086</v>
      </c>
      <c r="AK3403">
        <v>0</v>
      </c>
      <c r="AL3403">
        <v>0</v>
      </c>
      <c r="AN3403" s="20">
        <v>45906</v>
      </c>
    </row>
    <row r="3404" spans="1:40" x14ac:dyDescent="0.25">
      <c r="A3404">
        <v>9254938</v>
      </c>
      <c r="B3404" t="s">
        <v>148</v>
      </c>
      <c r="C3404" t="s">
        <v>122</v>
      </c>
      <c r="D3404" t="s">
        <v>7</v>
      </c>
      <c r="E3404" t="s">
        <v>7</v>
      </c>
      <c r="G3404" s="20">
        <v>41410</v>
      </c>
      <c r="H3404" t="s">
        <v>443</v>
      </c>
      <c r="I3404">
        <v>-13</v>
      </c>
      <c r="J3404" t="s">
        <v>1087</v>
      </c>
      <c r="L3404" t="s">
        <v>1083</v>
      </c>
      <c r="M3404">
        <v>8920025</v>
      </c>
      <c r="N3404" t="s">
        <v>255</v>
      </c>
      <c r="O3404" s="20">
        <v>45902</v>
      </c>
      <c r="P3404" t="s">
        <v>1084</v>
      </c>
      <c r="Q3404" s="20">
        <v>43759</v>
      </c>
      <c r="S3404" t="s">
        <v>776</v>
      </c>
      <c r="T3404">
        <v>1095</v>
      </c>
      <c r="W3404">
        <v>10</v>
      </c>
      <c r="X3404" t="s">
        <v>1085</v>
      </c>
      <c r="AB3404" t="s">
        <v>1086</v>
      </c>
      <c r="AK3404">
        <v>0</v>
      </c>
      <c r="AL3404">
        <v>0</v>
      </c>
      <c r="AN3404" s="20">
        <v>45902</v>
      </c>
    </row>
    <row r="3405" spans="1:40" x14ac:dyDescent="0.25">
      <c r="A3405">
        <v>9265732</v>
      </c>
      <c r="B3405" t="s">
        <v>148</v>
      </c>
      <c r="C3405" t="s">
        <v>4172</v>
      </c>
      <c r="D3405" t="s">
        <v>58</v>
      </c>
      <c r="G3405" s="20">
        <v>42403</v>
      </c>
      <c r="H3405" t="s">
        <v>1465</v>
      </c>
      <c r="I3405">
        <v>-10</v>
      </c>
      <c r="J3405" t="s">
        <v>1087</v>
      </c>
      <c r="L3405" t="s">
        <v>1083</v>
      </c>
      <c r="M3405">
        <v>8920031</v>
      </c>
      <c r="N3405" t="s">
        <v>241</v>
      </c>
      <c r="O3405" s="20">
        <v>45855</v>
      </c>
      <c r="P3405" t="s">
        <v>1084</v>
      </c>
      <c r="Q3405" s="20">
        <v>45855</v>
      </c>
      <c r="S3405" t="s">
        <v>776</v>
      </c>
      <c r="T3405">
        <v>500</v>
      </c>
      <c r="W3405">
        <v>5</v>
      </c>
      <c r="X3405" t="s">
        <v>1085</v>
      </c>
      <c r="AB3405" t="s">
        <v>1088</v>
      </c>
      <c r="AK3405">
        <v>1</v>
      </c>
      <c r="AL3405">
        <v>1</v>
      </c>
      <c r="AN3405" s="20">
        <v>45855</v>
      </c>
    </row>
    <row r="3406" spans="1:40" x14ac:dyDescent="0.25">
      <c r="A3406">
        <v>9263480</v>
      </c>
      <c r="B3406" t="s">
        <v>148</v>
      </c>
      <c r="C3406" t="s">
        <v>2563</v>
      </c>
      <c r="D3406" t="s">
        <v>58</v>
      </c>
      <c r="E3406" t="s">
        <v>58</v>
      </c>
      <c r="G3406" s="20">
        <v>42646</v>
      </c>
      <c r="H3406" t="s">
        <v>1465</v>
      </c>
      <c r="I3406">
        <v>-10</v>
      </c>
      <c r="J3406" t="s">
        <v>1087</v>
      </c>
      <c r="L3406" t="s">
        <v>1083</v>
      </c>
      <c r="M3406">
        <v>8921164</v>
      </c>
      <c r="N3406" t="s">
        <v>172</v>
      </c>
      <c r="O3406" s="20">
        <v>45906</v>
      </c>
      <c r="P3406" t="s">
        <v>1084</v>
      </c>
      <c r="Q3406" s="20">
        <v>45549</v>
      </c>
      <c r="S3406" t="s">
        <v>776</v>
      </c>
      <c r="T3406">
        <v>500</v>
      </c>
      <c r="W3406">
        <v>5</v>
      </c>
      <c r="X3406" t="s">
        <v>1085</v>
      </c>
      <c r="AB3406" t="s">
        <v>1086</v>
      </c>
      <c r="AK3406">
        <v>0</v>
      </c>
      <c r="AL3406">
        <v>0</v>
      </c>
      <c r="AN3406" s="20">
        <v>45906</v>
      </c>
    </row>
    <row r="3407" spans="1:40" x14ac:dyDescent="0.25">
      <c r="A3407">
        <v>9248213</v>
      </c>
      <c r="B3407" t="s">
        <v>247</v>
      </c>
      <c r="C3407" t="s">
        <v>248</v>
      </c>
      <c r="D3407" t="s">
        <v>7</v>
      </c>
      <c r="E3407" t="s">
        <v>7</v>
      </c>
      <c r="G3407" s="20">
        <v>39961</v>
      </c>
      <c r="H3407" t="s">
        <v>487</v>
      </c>
      <c r="I3407">
        <v>-17</v>
      </c>
      <c r="J3407" t="s">
        <v>1087</v>
      </c>
      <c r="L3407" t="s">
        <v>1083</v>
      </c>
      <c r="M3407">
        <v>8920031</v>
      </c>
      <c r="N3407" t="s">
        <v>241</v>
      </c>
      <c r="O3407" s="20">
        <v>45908</v>
      </c>
      <c r="P3407" t="s">
        <v>1084</v>
      </c>
      <c r="Q3407" s="20">
        <v>42203</v>
      </c>
      <c r="S3407" t="s">
        <v>776</v>
      </c>
      <c r="T3407">
        <v>2409</v>
      </c>
      <c r="U3407" t="s">
        <v>1090</v>
      </c>
      <c r="V3407">
        <v>310</v>
      </c>
      <c r="W3407" t="s">
        <v>1091</v>
      </c>
      <c r="X3407" t="s">
        <v>1085</v>
      </c>
      <c r="AB3407" t="s">
        <v>1086</v>
      </c>
      <c r="AK3407">
        <v>1</v>
      </c>
      <c r="AL3407">
        <v>0</v>
      </c>
      <c r="AN3407" s="20">
        <v>45908</v>
      </c>
    </row>
    <row r="3408" spans="1:40" x14ac:dyDescent="0.25">
      <c r="A3408">
        <v>9256566</v>
      </c>
      <c r="B3408" t="s">
        <v>1566</v>
      </c>
      <c r="C3408" t="s">
        <v>1567</v>
      </c>
      <c r="D3408" t="s">
        <v>7</v>
      </c>
      <c r="E3408" t="s">
        <v>7</v>
      </c>
      <c r="G3408" s="20">
        <v>41790</v>
      </c>
      <c r="H3408" t="s">
        <v>412</v>
      </c>
      <c r="I3408">
        <v>-12</v>
      </c>
      <c r="J3408" t="s">
        <v>1087</v>
      </c>
      <c r="L3408" t="s">
        <v>1083</v>
      </c>
      <c r="M3408">
        <v>8920309</v>
      </c>
      <c r="N3408" t="s">
        <v>195</v>
      </c>
      <c r="O3408" s="20">
        <v>45845</v>
      </c>
      <c r="P3408" t="s">
        <v>1084</v>
      </c>
      <c r="Q3408" s="20">
        <v>44461</v>
      </c>
      <c r="S3408" t="s">
        <v>776</v>
      </c>
      <c r="T3408">
        <v>736</v>
      </c>
      <c r="W3408">
        <v>7</v>
      </c>
      <c r="X3408" t="s">
        <v>1085</v>
      </c>
      <c r="AB3408" t="s">
        <v>1086</v>
      </c>
      <c r="AK3408">
        <v>0</v>
      </c>
      <c r="AL3408">
        <v>0</v>
      </c>
      <c r="AN3408" s="20">
        <v>45845</v>
      </c>
    </row>
    <row r="3409" spans="1:40" x14ac:dyDescent="0.25">
      <c r="A3409">
        <v>9266281</v>
      </c>
      <c r="B3409" t="s">
        <v>4173</v>
      </c>
      <c r="C3409" t="s">
        <v>513</v>
      </c>
      <c r="D3409" t="s">
        <v>58</v>
      </c>
      <c r="G3409" s="20">
        <v>42932</v>
      </c>
      <c r="H3409" t="s">
        <v>58</v>
      </c>
      <c r="I3409">
        <v>-9</v>
      </c>
      <c r="J3409" t="s">
        <v>1087</v>
      </c>
      <c r="L3409" t="s">
        <v>1083</v>
      </c>
      <c r="M3409">
        <v>8921458</v>
      </c>
      <c r="N3409" t="s">
        <v>92</v>
      </c>
      <c r="O3409" s="20">
        <v>45909</v>
      </c>
      <c r="P3409" t="s">
        <v>1084</v>
      </c>
      <c r="Q3409" s="20">
        <v>45909</v>
      </c>
      <c r="S3409" t="s">
        <v>776</v>
      </c>
      <c r="T3409">
        <v>500</v>
      </c>
      <c r="W3409">
        <v>5</v>
      </c>
      <c r="X3409" t="s">
        <v>1085</v>
      </c>
      <c r="AB3409" t="s">
        <v>1086</v>
      </c>
      <c r="AK3409">
        <v>0</v>
      </c>
      <c r="AL3409">
        <v>0</v>
      </c>
      <c r="AN3409" s="20">
        <v>45909</v>
      </c>
    </row>
    <row r="3410" spans="1:40" x14ac:dyDescent="0.25">
      <c r="A3410">
        <v>9264715</v>
      </c>
      <c r="B3410" t="s">
        <v>766</v>
      </c>
      <c r="C3410" t="s">
        <v>1471</v>
      </c>
      <c r="D3410" t="s">
        <v>7</v>
      </c>
      <c r="E3410" t="s">
        <v>7</v>
      </c>
      <c r="G3410" s="20">
        <v>42089</v>
      </c>
      <c r="H3410" t="s">
        <v>60</v>
      </c>
      <c r="I3410">
        <v>-11</v>
      </c>
      <c r="J3410" t="s">
        <v>1087</v>
      </c>
      <c r="L3410" t="s">
        <v>1083</v>
      </c>
      <c r="M3410">
        <v>8920075</v>
      </c>
      <c r="N3410" t="s">
        <v>57</v>
      </c>
      <c r="O3410" s="20">
        <v>45915</v>
      </c>
      <c r="P3410" t="s">
        <v>1084</v>
      </c>
      <c r="Q3410" s="20">
        <v>45585</v>
      </c>
      <c r="S3410" t="s">
        <v>776</v>
      </c>
      <c r="T3410">
        <v>530</v>
      </c>
      <c r="W3410">
        <v>5</v>
      </c>
      <c r="X3410" t="s">
        <v>1085</v>
      </c>
      <c r="AB3410" t="s">
        <v>1086</v>
      </c>
      <c r="AK3410">
        <v>0</v>
      </c>
      <c r="AL3410">
        <v>0</v>
      </c>
      <c r="AN3410" s="20">
        <v>45915</v>
      </c>
    </row>
    <row r="3411" spans="1:40" x14ac:dyDescent="0.25">
      <c r="A3411">
        <v>9257180</v>
      </c>
      <c r="B3411" t="s">
        <v>766</v>
      </c>
      <c r="C3411" t="s">
        <v>767</v>
      </c>
      <c r="D3411" t="s">
        <v>7</v>
      </c>
      <c r="E3411" t="s">
        <v>7</v>
      </c>
      <c r="G3411" s="20">
        <v>41203</v>
      </c>
      <c r="H3411" t="s">
        <v>458</v>
      </c>
      <c r="I3411">
        <v>-14</v>
      </c>
      <c r="J3411" t="s">
        <v>1082</v>
      </c>
      <c r="L3411" t="s">
        <v>1083</v>
      </c>
      <c r="M3411">
        <v>8920075</v>
      </c>
      <c r="N3411" t="s">
        <v>57</v>
      </c>
      <c r="O3411" s="20">
        <v>45892</v>
      </c>
      <c r="P3411" t="s">
        <v>1084</v>
      </c>
      <c r="Q3411" s="20">
        <v>44488</v>
      </c>
      <c r="S3411" t="s">
        <v>776</v>
      </c>
      <c r="T3411">
        <v>649</v>
      </c>
      <c r="W3411">
        <v>6</v>
      </c>
      <c r="X3411" t="s">
        <v>1085</v>
      </c>
      <c r="AB3411" t="s">
        <v>1086</v>
      </c>
      <c r="AK3411">
        <v>0</v>
      </c>
      <c r="AL3411">
        <v>0</v>
      </c>
      <c r="AN3411" s="20">
        <v>45892</v>
      </c>
    </row>
    <row r="3412" spans="1:40" x14ac:dyDescent="0.25">
      <c r="A3412">
        <v>9260573</v>
      </c>
      <c r="B3412" t="s">
        <v>1456</v>
      </c>
      <c r="C3412" t="s">
        <v>820</v>
      </c>
      <c r="D3412" t="s">
        <v>58</v>
      </c>
      <c r="E3412" t="s">
        <v>58</v>
      </c>
      <c r="G3412" s="20">
        <v>41768</v>
      </c>
      <c r="H3412" t="s">
        <v>412</v>
      </c>
      <c r="I3412">
        <v>-12</v>
      </c>
      <c r="J3412" t="s">
        <v>1087</v>
      </c>
      <c r="L3412" t="s">
        <v>1083</v>
      </c>
      <c r="M3412">
        <v>8920031</v>
      </c>
      <c r="N3412" t="s">
        <v>241</v>
      </c>
      <c r="O3412" s="20">
        <v>45950</v>
      </c>
      <c r="P3412" t="s">
        <v>1084</v>
      </c>
      <c r="Q3412" s="20">
        <v>45176</v>
      </c>
      <c r="S3412" t="s">
        <v>776</v>
      </c>
      <c r="T3412">
        <v>500</v>
      </c>
      <c r="W3412">
        <v>5</v>
      </c>
      <c r="X3412" t="s">
        <v>1085</v>
      </c>
      <c r="AB3412" t="s">
        <v>1086</v>
      </c>
      <c r="AK3412">
        <v>1</v>
      </c>
      <c r="AL3412">
        <v>1</v>
      </c>
      <c r="AN3412" s="20">
        <v>45950</v>
      </c>
    </row>
    <row r="3413" spans="1:40" x14ac:dyDescent="0.25">
      <c r="A3413">
        <v>9260243</v>
      </c>
      <c r="B3413" t="s">
        <v>1052</v>
      </c>
      <c r="C3413" t="s">
        <v>785</v>
      </c>
      <c r="D3413" t="s">
        <v>7</v>
      </c>
      <c r="E3413" t="s">
        <v>7</v>
      </c>
      <c r="G3413" s="20">
        <v>42870</v>
      </c>
      <c r="H3413" t="s">
        <v>58</v>
      </c>
      <c r="I3413">
        <v>-9</v>
      </c>
      <c r="J3413" t="s">
        <v>1082</v>
      </c>
      <c r="L3413" t="s">
        <v>1083</v>
      </c>
      <c r="M3413">
        <v>8920309</v>
      </c>
      <c r="N3413" t="s">
        <v>195</v>
      </c>
      <c r="O3413" s="20">
        <v>45977</v>
      </c>
      <c r="P3413" t="s">
        <v>1084</v>
      </c>
      <c r="Q3413" s="20">
        <v>45024</v>
      </c>
      <c r="S3413" t="s">
        <v>776</v>
      </c>
      <c r="T3413">
        <v>500</v>
      </c>
      <c r="W3413">
        <v>5</v>
      </c>
      <c r="X3413" t="s">
        <v>1085</v>
      </c>
      <c r="AB3413" t="s">
        <v>1086</v>
      </c>
      <c r="AK3413">
        <v>0</v>
      </c>
      <c r="AL3413">
        <v>0</v>
      </c>
      <c r="AN3413" s="20">
        <v>45845</v>
      </c>
    </row>
    <row r="3414" spans="1:40" x14ac:dyDescent="0.25">
      <c r="A3414">
        <v>9258920</v>
      </c>
      <c r="B3414" t="s">
        <v>1052</v>
      </c>
      <c r="C3414" t="s">
        <v>453</v>
      </c>
      <c r="D3414" t="s">
        <v>58</v>
      </c>
      <c r="E3414" t="s">
        <v>7</v>
      </c>
      <c r="G3414" s="20">
        <v>42224</v>
      </c>
      <c r="H3414" t="s">
        <v>60</v>
      </c>
      <c r="I3414">
        <v>-11</v>
      </c>
      <c r="J3414" t="s">
        <v>1087</v>
      </c>
      <c r="L3414" t="s">
        <v>1083</v>
      </c>
      <c r="M3414">
        <v>8920309</v>
      </c>
      <c r="N3414" t="s">
        <v>195</v>
      </c>
      <c r="O3414" s="20">
        <v>45845</v>
      </c>
      <c r="P3414" t="s">
        <v>1084</v>
      </c>
      <c r="Q3414" s="20">
        <v>44827</v>
      </c>
      <c r="S3414" t="s">
        <v>776</v>
      </c>
      <c r="T3414">
        <v>500</v>
      </c>
      <c r="W3414">
        <v>5</v>
      </c>
      <c r="X3414" t="s">
        <v>1085</v>
      </c>
      <c r="AB3414" t="s">
        <v>1086</v>
      </c>
      <c r="AK3414">
        <v>0</v>
      </c>
      <c r="AL3414">
        <v>0</v>
      </c>
      <c r="AN3414" s="20">
        <v>45845</v>
      </c>
    </row>
    <row r="3415" spans="1:40" x14ac:dyDescent="0.25">
      <c r="A3415">
        <v>9266143</v>
      </c>
      <c r="B3415" t="s">
        <v>4174</v>
      </c>
      <c r="C3415" t="s">
        <v>188</v>
      </c>
      <c r="D3415" t="s">
        <v>58</v>
      </c>
      <c r="G3415" s="20">
        <v>42425</v>
      </c>
      <c r="H3415" t="s">
        <v>1465</v>
      </c>
      <c r="I3415">
        <v>-10</v>
      </c>
      <c r="J3415" t="s">
        <v>1087</v>
      </c>
      <c r="L3415" t="s">
        <v>1083</v>
      </c>
      <c r="M3415">
        <v>8921458</v>
      </c>
      <c r="N3415" t="s">
        <v>92</v>
      </c>
      <c r="O3415" s="20">
        <v>45906</v>
      </c>
      <c r="P3415" t="s">
        <v>1084</v>
      </c>
      <c r="Q3415" s="20">
        <v>45906</v>
      </c>
      <c r="S3415" t="s">
        <v>776</v>
      </c>
      <c r="T3415">
        <v>500</v>
      </c>
      <c r="W3415">
        <v>5</v>
      </c>
      <c r="X3415" t="s">
        <v>1085</v>
      </c>
      <c r="AB3415" t="s">
        <v>1086</v>
      </c>
      <c r="AK3415">
        <v>0</v>
      </c>
      <c r="AL3415">
        <v>0</v>
      </c>
      <c r="AN3415" s="20">
        <v>45906</v>
      </c>
    </row>
    <row r="3416" spans="1:40" x14ac:dyDescent="0.25">
      <c r="A3416">
        <v>9264894</v>
      </c>
      <c r="B3416" t="s">
        <v>2564</v>
      </c>
      <c r="C3416" t="s">
        <v>958</v>
      </c>
      <c r="D3416" t="s">
        <v>58</v>
      </c>
      <c r="E3416" t="s">
        <v>58</v>
      </c>
      <c r="G3416" s="20">
        <v>41158</v>
      </c>
      <c r="H3416" t="s">
        <v>458</v>
      </c>
      <c r="I3416">
        <v>-14</v>
      </c>
      <c r="J3416" t="s">
        <v>1087</v>
      </c>
      <c r="L3416" t="s">
        <v>1083</v>
      </c>
      <c r="M3416">
        <v>8920389</v>
      </c>
      <c r="N3416" t="s">
        <v>184</v>
      </c>
      <c r="O3416" s="20">
        <v>45964</v>
      </c>
      <c r="P3416" t="s">
        <v>1084</v>
      </c>
      <c r="Q3416" s="20">
        <v>45598</v>
      </c>
      <c r="S3416" t="s">
        <v>776</v>
      </c>
      <c r="T3416">
        <v>500</v>
      </c>
      <c r="W3416">
        <v>5</v>
      </c>
      <c r="X3416" t="s">
        <v>1085</v>
      </c>
      <c r="AB3416" t="s">
        <v>1086</v>
      </c>
      <c r="AK3416">
        <v>0</v>
      </c>
      <c r="AL3416">
        <v>0</v>
      </c>
      <c r="AN3416" s="20">
        <v>45964</v>
      </c>
    </row>
    <row r="3417" spans="1:40" x14ac:dyDescent="0.25">
      <c r="A3417">
        <v>9265854</v>
      </c>
      <c r="B3417" t="s">
        <v>4175</v>
      </c>
      <c r="C3417" t="s">
        <v>4176</v>
      </c>
      <c r="D3417" t="s">
        <v>1146</v>
      </c>
      <c r="G3417" s="20">
        <v>41914</v>
      </c>
      <c r="H3417" t="s">
        <v>412</v>
      </c>
      <c r="I3417">
        <v>-12</v>
      </c>
      <c r="J3417" t="s">
        <v>1087</v>
      </c>
      <c r="L3417" t="s">
        <v>1083</v>
      </c>
      <c r="M3417">
        <v>8920063</v>
      </c>
      <c r="N3417" t="s">
        <v>232</v>
      </c>
      <c r="O3417" s="20">
        <v>45894</v>
      </c>
      <c r="P3417" t="s">
        <v>1084</v>
      </c>
      <c r="Q3417" s="20">
        <v>45894</v>
      </c>
      <c r="S3417" t="s">
        <v>776</v>
      </c>
      <c r="T3417">
        <v>500</v>
      </c>
      <c r="W3417">
        <v>5</v>
      </c>
      <c r="X3417" t="s">
        <v>1085</v>
      </c>
      <c r="AB3417" t="s">
        <v>1086</v>
      </c>
      <c r="AK3417">
        <v>0</v>
      </c>
      <c r="AL3417">
        <v>0</v>
      </c>
      <c r="AN3417" s="20">
        <v>45894</v>
      </c>
    </row>
    <row r="3418" spans="1:40" x14ac:dyDescent="0.25">
      <c r="A3418">
        <v>9266174</v>
      </c>
      <c r="B3418" t="s">
        <v>4177</v>
      </c>
      <c r="C3418" t="s">
        <v>108</v>
      </c>
      <c r="D3418" t="s">
        <v>58</v>
      </c>
      <c r="G3418" s="20">
        <v>42205</v>
      </c>
      <c r="H3418" t="s">
        <v>60</v>
      </c>
      <c r="I3418">
        <v>-11</v>
      </c>
      <c r="J3418" t="s">
        <v>1087</v>
      </c>
      <c r="L3418" t="s">
        <v>1083</v>
      </c>
      <c r="M3418">
        <v>8921458</v>
      </c>
      <c r="N3418" t="s">
        <v>92</v>
      </c>
      <c r="O3418" s="20">
        <v>45907</v>
      </c>
      <c r="P3418" t="s">
        <v>1084</v>
      </c>
      <c r="Q3418" s="20">
        <v>45907</v>
      </c>
      <c r="S3418" t="s">
        <v>776</v>
      </c>
      <c r="T3418">
        <v>500</v>
      </c>
      <c r="W3418">
        <v>5</v>
      </c>
      <c r="X3418" t="s">
        <v>1085</v>
      </c>
      <c r="AB3418" t="s">
        <v>1086</v>
      </c>
      <c r="AK3418">
        <v>1</v>
      </c>
      <c r="AL3418">
        <v>0</v>
      </c>
      <c r="AN3418" s="20">
        <v>45907</v>
      </c>
    </row>
    <row r="3419" spans="1:40" x14ac:dyDescent="0.25">
      <c r="A3419">
        <v>9252872</v>
      </c>
      <c r="B3419" t="s">
        <v>390</v>
      </c>
      <c r="C3419" t="s">
        <v>105</v>
      </c>
      <c r="D3419" t="s">
        <v>7</v>
      </c>
      <c r="E3419" t="s">
        <v>7</v>
      </c>
      <c r="G3419" s="20">
        <v>40818</v>
      </c>
      <c r="H3419" t="s">
        <v>468</v>
      </c>
      <c r="I3419">
        <v>-15</v>
      </c>
      <c r="J3419" t="s">
        <v>1087</v>
      </c>
      <c r="L3419" t="s">
        <v>1083</v>
      </c>
      <c r="M3419">
        <v>8920018</v>
      </c>
      <c r="N3419" t="s">
        <v>259</v>
      </c>
      <c r="O3419" s="20">
        <v>45849</v>
      </c>
      <c r="P3419" t="s">
        <v>1084</v>
      </c>
      <c r="Q3419" s="20">
        <v>43363</v>
      </c>
      <c r="S3419" t="s">
        <v>776</v>
      </c>
      <c r="T3419">
        <v>868</v>
      </c>
      <c r="W3419">
        <v>8</v>
      </c>
      <c r="X3419" t="s">
        <v>1085</v>
      </c>
      <c r="AB3419" t="s">
        <v>1086</v>
      </c>
      <c r="AK3419">
        <v>1</v>
      </c>
      <c r="AL3419">
        <v>0</v>
      </c>
    </row>
    <row r="3420" spans="1:40" x14ac:dyDescent="0.25">
      <c r="A3420">
        <v>9267056</v>
      </c>
      <c r="B3420" t="s">
        <v>4178</v>
      </c>
      <c r="C3420" t="s">
        <v>425</v>
      </c>
      <c r="D3420" t="s">
        <v>58</v>
      </c>
      <c r="G3420" s="20">
        <v>42800</v>
      </c>
      <c r="H3420" t="s">
        <v>58</v>
      </c>
      <c r="I3420">
        <v>-9</v>
      </c>
      <c r="J3420" t="s">
        <v>1082</v>
      </c>
      <c r="L3420" t="s">
        <v>1083</v>
      </c>
      <c r="M3420">
        <v>8920111</v>
      </c>
      <c r="N3420" t="s">
        <v>212</v>
      </c>
      <c r="O3420" s="20">
        <v>45938</v>
      </c>
      <c r="P3420" t="s">
        <v>1084</v>
      </c>
      <c r="Q3420" s="20">
        <v>45938</v>
      </c>
      <c r="S3420" t="s">
        <v>776</v>
      </c>
      <c r="T3420">
        <v>500</v>
      </c>
      <c r="W3420">
        <v>5</v>
      </c>
      <c r="X3420" t="s">
        <v>1085</v>
      </c>
      <c r="AB3420" t="s">
        <v>1086</v>
      </c>
      <c r="AK3420">
        <v>0</v>
      </c>
      <c r="AL3420">
        <v>0</v>
      </c>
      <c r="AN3420" s="20">
        <v>45938</v>
      </c>
    </row>
    <row r="3421" spans="1:40" x14ac:dyDescent="0.25">
      <c r="A3421">
        <v>9267158</v>
      </c>
      <c r="B3421" t="s">
        <v>4178</v>
      </c>
      <c r="C3421" t="s">
        <v>2741</v>
      </c>
      <c r="D3421" t="s">
        <v>58</v>
      </c>
      <c r="G3421" s="20">
        <v>41948</v>
      </c>
      <c r="H3421" t="s">
        <v>412</v>
      </c>
      <c r="I3421">
        <v>-12</v>
      </c>
      <c r="J3421" t="s">
        <v>1082</v>
      </c>
      <c r="L3421" t="s">
        <v>1083</v>
      </c>
      <c r="M3421">
        <v>8920111</v>
      </c>
      <c r="N3421" t="s">
        <v>212</v>
      </c>
      <c r="O3421" s="20">
        <v>45946</v>
      </c>
      <c r="P3421" t="s">
        <v>1084</v>
      </c>
      <c r="Q3421" s="20">
        <v>45946</v>
      </c>
      <c r="S3421" t="s">
        <v>776</v>
      </c>
      <c r="T3421">
        <v>500</v>
      </c>
      <c r="W3421">
        <v>5</v>
      </c>
      <c r="X3421" t="s">
        <v>1085</v>
      </c>
      <c r="AB3421" t="s">
        <v>1086</v>
      </c>
      <c r="AK3421">
        <v>0</v>
      </c>
      <c r="AL3421">
        <v>0</v>
      </c>
      <c r="AN3421" s="20">
        <v>45946</v>
      </c>
    </row>
    <row r="3422" spans="1:40" x14ac:dyDescent="0.25">
      <c r="A3422">
        <v>9265733</v>
      </c>
      <c r="B3422" t="s">
        <v>4179</v>
      </c>
      <c r="C3422" t="s">
        <v>1849</v>
      </c>
      <c r="D3422" t="s">
        <v>7</v>
      </c>
      <c r="G3422" s="20">
        <v>41109</v>
      </c>
      <c r="H3422" t="s">
        <v>458</v>
      </c>
      <c r="I3422">
        <v>-14</v>
      </c>
      <c r="J3422" t="s">
        <v>1087</v>
      </c>
      <c r="L3422" t="s">
        <v>1083</v>
      </c>
      <c r="M3422">
        <v>8920031</v>
      </c>
      <c r="N3422" t="s">
        <v>241</v>
      </c>
      <c r="O3422" s="20">
        <v>45855</v>
      </c>
      <c r="P3422" t="s">
        <v>1084</v>
      </c>
      <c r="Q3422" s="20">
        <v>45855</v>
      </c>
      <c r="R3422" s="20">
        <v>45796</v>
      </c>
      <c r="S3422" t="s">
        <v>300</v>
      </c>
      <c r="T3422">
        <v>500</v>
      </c>
      <c r="W3422">
        <v>5</v>
      </c>
      <c r="X3422" t="s">
        <v>1085</v>
      </c>
      <c r="AB3422" t="s">
        <v>1086</v>
      </c>
      <c r="AK3422">
        <v>1</v>
      </c>
      <c r="AL3422">
        <v>0</v>
      </c>
      <c r="AN3422" s="20">
        <v>45855</v>
      </c>
    </row>
    <row r="3423" spans="1:40" x14ac:dyDescent="0.25">
      <c r="A3423">
        <v>9261392</v>
      </c>
      <c r="B3423" t="s">
        <v>1457</v>
      </c>
      <c r="C3423" t="s">
        <v>156</v>
      </c>
      <c r="D3423" t="s">
        <v>7</v>
      </c>
      <c r="E3423" t="s">
        <v>7</v>
      </c>
      <c r="G3423" s="20">
        <v>40198</v>
      </c>
      <c r="H3423" t="s">
        <v>482</v>
      </c>
      <c r="I3423">
        <v>-16</v>
      </c>
      <c r="J3423" t="s">
        <v>1082</v>
      </c>
      <c r="L3423" t="s">
        <v>1083</v>
      </c>
      <c r="M3423">
        <v>8920151</v>
      </c>
      <c r="N3423" t="s">
        <v>606</v>
      </c>
      <c r="O3423" s="20">
        <v>45937</v>
      </c>
      <c r="P3423" t="s">
        <v>1084</v>
      </c>
      <c r="Q3423" s="20">
        <v>45210</v>
      </c>
      <c r="S3423" t="s">
        <v>776</v>
      </c>
      <c r="T3423">
        <v>508</v>
      </c>
      <c r="W3423">
        <v>5</v>
      </c>
      <c r="X3423" t="s">
        <v>1085</v>
      </c>
      <c r="AB3423" t="s">
        <v>1086</v>
      </c>
      <c r="AK3423">
        <v>0</v>
      </c>
      <c r="AL3423">
        <v>0</v>
      </c>
      <c r="AN3423" s="20">
        <v>45937</v>
      </c>
    </row>
    <row r="3424" spans="1:40" x14ac:dyDescent="0.25">
      <c r="A3424">
        <v>9265789</v>
      </c>
      <c r="B3424" t="s">
        <v>4180</v>
      </c>
      <c r="C3424" t="s">
        <v>109</v>
      </c>
      <c r="D3424" t="s">
        <v>58</v>
      </c>
      <c r="G3424" s="20">
        <v>42661</v>
      </c>
      <c r="H3424" t="s">
        <v>1465</v>
      </c>
      <c r="I3424">
        <v>-10</v>
      </c>
      <c r="J3424" t="s">
        <v>1087</v>
      </c>
      <c r="L3424" t="s">
        <v>1083</v>
      </c>
      <c r="M3424">
        <v>8920646</v>
      </c>
      <c r="N3424" t="s">
        <v>175</v>
      </c>
      <c r="O3424" s="20">
        <v>45875</v>
      </c>
      <c r="P3424" t="s">
        <v>1084</v>
      </c>
      <c r="Q3424" s="20">
        <v>45875</v>
      </c>
      <c r="S3424" t="s">
        <v>776</v>
      </c>
      <c r="T3424">
        <v>500</v>
      </c>
      <c r="W3424">
        <v>5</v>
      </c>
      <c r="X3424" t="s">
        <v>1085</v>
      </c>
      <c r="AB3424" t="s">
        <v>1086</v>
      </c>
      <c r="AK3424">
        <v>0</v>
      </c>
      <c r="AL3424">
        <v>0</v>
      </c>
      <c r="AN3424" s="20">
        <v>45875</v>
      </c>
    </row>
    <row r="3425" spans="1:40" x14ac:dyDescent="0.25">
      <c r="A3425">
        <v>9266862</v>
      </c>
      <c r="B3425" t="s">
        <v>4180</v>
      </c>
      <c r="C3425" t="s">
        <v>84</v>
      </c>
      <c r="D3425" t="s">
        <v>58</v>
      </c>
      <c r="G3425" s="20">
        <v>41631</v>
      </c>
      <c r="H3425" t="s">
        <v>443</v>
      </c>
      <c r="I3425">
        <v>-13</v>
      </c>
      <c r="J3425" t="s">
        <v>1087</v>
      </c>
      <c r="L3425" t="s">
        <v>1083</v>
      </c>
      <c r="M3425">
        <v>8920075</v>
      </c>
      <c r="N3425" t="s">
        <v>57</v>
      </c>
      <c r="O3425" s="20">
        <v>45926</v>
      </c>
      <c r="P3425" t="s">
        <v>1084</v>
      </c>
      <c r="Q3425" s="20">
        <v>45926</v>
      </c>
      <c r="S3425" t="s">
        <v>776</v>
      </c>
      <c r="T3425">
        <v>500</v>
      </c>
      <c r="W3425">
        <v>5</v>
      </c>
      <c r="X3425" t="s">
        <v>1085</v>
      </c>
      <c r="AB3425" t="s">
        <v>1086</v>
      </c>
      <c r="AK3425">
        <v>0</v>
      </c>
      <c r="AL3425">
        <v>0</v>
      </c>
      <c r="AN3425" s="20">
        <v>45926</v>
      </c>
    </row>
    <row r="3426" spans="1:40" x14ac:dyDescent="0.25">
      <c r="A3426">
        <v>9266505</v>
      </c>
      <c r="B3426" t="s">
        <v>4181</v>
      </c>
      <c r="C3426" t="s">
        <v>62</v>
      </c>
      <c r="D3426" t="s">
        <v>58</v>
      </c>
      <c r="G3426" s="20">
        <v>41522</v>
      </c>
      <c r="H3426" t="s">
        <v>443</v>
      </c>
      <c r="I3426">
        <v>-13</v>
      </c>
      <c r="J3426" t="s">
        <v>1087</v>
      </c>
      <c r="L3426" t="s">
        <v>1083</v>
      </c>
      <c r="M3426">
        <v>8920137</v>
      </c>
      <c r="N3426" t="s">
        <v>839</v>
      </c>
      <c r="O3426" s="20">
        <v>45915</v>
      </c>
      <c r="P3426" t="s">
        <v>1084</v>
      </c>
      <c r="Q3426" s="20">
        <v>45915</v>
      </c>
      <c r="S3426" t="s">
        <v>776</v>
      </c>
      <c r="T3426">
        <v>500</v>
      </c>
      <c r="W3426">
        <v>5</v>
      </c>
      <c r="X3426" t="s">
        <v>1085</v>
      </c>
      <c r="AB3426" t="s">
        <v>1086</v>
      </c>
      <c r="AK3426">
        <v>0</v>
      </c>
      <c r="AL3426">
        <v>0</v>
      </c>
      <c r="AN3426" s="20">
        <v>45915</v>
      </c>
    </row>
    <row r="3427" spans="1:40" x14ac:dyDescent="0.25">
      <c r="A3427">
        <v>9253983</v>
      </c>
      <c r="B3427" t="s">
        <v>560</v>
      </c>
      <c r="C3427" t="s">
        <v>158</v>
      </c>
      <c r="D3427" t="s">
        <v>7</v>
      </c>
      <c r="E3427" t="s">
        <v>7</v>
      </c>
      <c r="G3427" s="20">
        <v>39777</v>
      </c>
      <c r="H3427" t="s">
        <v>489</v>
      </c>
      <c r="I3427">
        <v>-18</v>
      </c>
      <c r="J3427" t="s">
        <v>1087</v>
      </c>
      <c r="L3427" t="s">
        <v>1083</v>
      </c>
      <c r="M3427">
        <v>8920031</v>
      </c>
      <c r="N3427" t="s">
        <v>241</v>
      </c>
      <c r="O3427" s="20">
        <v>45898</v>
      </c>
      <c r="P3427" t="s">
        <v>1084</v>
      </c>
      <c r="Q3427" s="20">
        <v>43709</v>
      </c>
      <c r="S3427" t="s">
        <v>776</v>
      </c>
      <c r="T3427">
        <v>905</v>
      </c>
      <c r="W3427">
        <v>9</v>
      </c>
      <c r="X3427" t="s">
        <v>1085</v>
      </c>
      <c r="AB3427" t="s">
        <v>1086</v>
      </c>
      <c r="AK3427">
        <v>1</v>
      </c>
      <c r="AL3427">
        <v>1</v>
      </c>
      <c r="AN3427" s="20">
        <v>45898</v>
      </c>
    </row>
    <row r="3428" spans="1:40" x14ac:dyDescent="0.25">
      <c r="A3428">
        <v>9264668</v>
      </c>
      <c r="B3428" t="s">
        <v>2565</v>
      </c>
      <c r="C3428" t="s">
        <v>65</v>
      </c>
      <c r="D3428" t="s">
        <v>7</v>
      </c>
      <c r="E3428" t="s">
        <v>7</v>
      </c>
      <c r="G3428" s="20">
        <v>41088</v>
      </c>
      <c r="H3428" t="s">
        <v>458</v>
      </c>
      <c r="I3428">
        <v>-14</v>
      </c>
      <c r="J3428" t="s">
        <v>1087</v>
      </c>
      <c r="L3428" t="s">
        <v>1083</v>
      </c>
      <c r="M3428">
        <v>8920503</v>
      </c>
      <c r="N3428" t="s">
        <v>177</v>
      </c>
      <c r="O3428" s="20">
        <v>45912</v>
      </c>
      <c r="P3428" t="s">
        <v>1084</v>
      </c>
      <c r="Q3428" s="20">
        <v>45583</v>
      </c>
      <c r="S3428" t="s">
        <v>776</v>
      </c>
      <c r="T3428">
        <v>501</v>
      </c>
      <c r="W3428">
        <v>5</v>
      </c>
      <c r="X3428" t="s">
        <v>1085</v>
      </c>
      <c r="AB3428" t="s">
        <v>1086</v>
      </c>
      <c r="AK3428">
        <v>0</v>
      </c>
      <c r="AL3428">
        <v>0</v>
      </c>
      <c r="AN3428" s="20">
        <v>45912</v>
      </c>
    </row>
    <row r="3429" spans="1:40" x14ac:dyDescent="0.25">
      <c r="A3429">
        <v>9265494</v>
      </c>
      <c r="B3429" t="s">
        <v>4182</v>
      </c>
      <c r="C3429" t="s">
        <v>1098</v>
      </c>
      <c r="D3429" t="s">
        <v>58</v>
      </c>
      <c r="E3429" t="s">
        <v>58</v>
      </c>
      <c r="G3429" s="20">
        <v>39667</v>
      </c>
      <c r="H3429" t="s">
        <v>489</v>
      </c>
      <c r="I3429">
        <v>-18</v>
      </c>
      <c r="J3429" t="s">
        <v>1087</v>
      </c>
      <c r="L3429" t="s">
        <v>1083</v>
      </c>
      <c r="M3429">
        <v>8920025</v>
      </c>
      <c r="N3429" t="s">
        <v>255</v>
      </c>
      <c r="O3429" s="20">
        <v>45941</v>
      </c>
      <c r="P3429" t="s">
        <v>1084</v>
      </c>
      <c r="Q3429" s="20">
        <v>45777</v>
      </c>
      <c r="S3429" t="s">
        <v>776</v>
      </c>
      <c r="T3429">
        <v>500</v>
      </c>
      <c r="W3429">
        <v>5</v>
      </c>
      <c r="X3429" t="s">
        <v>1085</v>
      </c>
      <c r="AB3429" t="s">
        <v>1086</v>
      </c>
      <c r="AK3429">
        <v>0</v>
      </c>
      <c r="AL3429">
        <v>0</v>
      </c>
      <c r="AN3429" s="20">
        <v>45941</v>
      </c>
    </row>
    <row r="3430" spans="1:40" x14ac:dyDescent="0.25">
      <c r="A3430">
        <v>9260708</v>
      </c>
      <c r="B3430" t="s">
        <v>1458</v>
      </c>
      <c r="C3430" t="s">
        <v>1459</v>
      </c>
      <c r="D3430" t="s">
        <v>7</v>
      </c>
      <c r="E3430" t="s">
        <v>7</v>
      </c>
      <c r="G3430" s="20">
        <v>40817</v>
      </c>
      <c r="H3430" t="s">
        <v>468</v>
      </c>
      <c r="I3430">
        <v>-15</v>
      </c>
      <c r="J3430" t="s">
        <v>1087</v>
      </c>
      <c r="L3430" t="s">
        <v>1083</v>
      </c>
      <c r="M3430">
        <v>8921458</v>
      </c>
      <c r="N3430" t="s">
        <v>92</v>
      </c>
      <c r="O3430" s="20">
        <v>45903</v>
      </c>
      <c r="P3430" t="s">
        <v>1084</v>
      </c>
      <c r="Q3430" s="20">
        <v>45181</v>
      </c>
      <c r="S3430" t="s">
        <v>776</v>
      </c>
      <c r="T3430">
        <v>639</v>
      </c>
      <c r="W3430">
        <v>6</v>
      </c>
      <c r="X3430" t="s">
        <v>1085</v>
      </c>
      <c r="AB3430" t="s">
        <v>1086</v>
      </c>
      <c r="AK3430">
        <v>0</v>
      </c>
      <c r="AL3430">
        <v>0</v>
      </c>
      <c r="AN3430" s="20">
        <v>45903</v>
      </c>
    </row>
    <row r="3431" spans="1:40" x14ac:dyDescent="0.25">
      <c r="A3431">
        <v>9265199</v>
      </c>
      <c r="B3431" t="s">
        <v>2661</v>
      </c>
      <c r="C3431" t="s">
        <v>2662</v>
      </c>
      <c r="D3431" t="s">
        <v>58</v>
      </c>
      <c r="E3431" t="s">
        <v>58</v>
      </c>
      <c r="G3431" s="20">
        <v>41610</v>
      </c>
      <c r="H3431" t="s">
        <v>443</v>
      </c>
      <c r="I3431">
        <v>-13</v>
      </c>
      <c r="J3431" t="s">
        <v>1087</v>
      </c>
      <c r="L3431" t="s">
        <v>1083</v>
      </c>
      <c r="M3431">
        <v>8920234</v>
      </c>
      <c r="N3431" t="s">
        <v>208</v>
      </c>
      <c r="O3431" s="20">
        <v>45937</v>
      </c>
      <c r="P3431" t="s">
        <v>1084</v>
      </c>
      <c r="Q3431" s="20">
        <v>45629</v>
      </c>
      <c r="S3431" t="s">
        <v>776</v>
      </c>
      <c r="T3431">
        <v>500</v>
      </c>
      <c r="W3431">
        <v>5</v>
      </c>
      <c r="X3431" t="s">
        <v>1085</v>
      </c>
      <c r="AB3431" t="s">
        <v>1088</v>
      </c>
      <c r="AK3431">
        <v>0</v>
      </c>
      <c r="AL3431">
        <v>0</v>
      </c>
      <c r="AN3431" s="20">
        <v>45937</v>
      </c>
    </row>
    <row r="3432" spans="1:40" x14ac:dyDescent="0.25">
      <c r="A3432">
        <v>9251172</v>
      </c>
      <c r="B3432" t="s">
        <v>83</v>
      </c>
      <c r="C3432" t="s">
        <v>998</v>
      </c>
      <c r="D3432" t="s">
        <v>7</v>
      </c>
      <c r="E3432" t="s">
        <v>7</v>
      </c>
      <c r="G3432" s="20">
        <v>40277</v>
      </c>
      <c r="H3432" t="s">
        <v>482</v>
      </c>
      <c r="I3432">
        <v>-16</v>
      </c>
      <c r="J3432" t="s">
        <v>1087</v>
      </c>
      <c r="L3432" t="s">
        <v>1083</v>
      </c>
      <c r="M3432">
        <v>8920075</v>
      </c>
      <c r="N3432" t="s">
        <v>57</v>
      </c>
      <c r="O3432" s="20">
        <v>45892</v>
      </c>
      <c r="P3432" t="s">
        <v>1084</v>
      </c>
      <c r="Q3432" s="20">
        <v>42989</v>
      </c>
      <c r="S3432" t="s">
        <v>776</v>
      </c>
      <c r="T3432">
        <v>938</v>
      </c>
      <c r="W3432">
        <v>9</v>
      </c>
      <c r="X3432" t="s">
        <v>1085</v>
      </c>
      <c r="AB3432" t="s">
        <v>1086</v>
      </c>
      <c r="AK3432">
        <v>0</v>
      </c>
      <c r="AL3432">
        <v>0</v>
      </c>
      <c r="AN3432" s="20">
        <v>45892</v>
      </c>
    </row>
    <row r="3433" spans="1:40" x14ac:dyDescent="0.25">
      <c r="A3433">
        <v>9257463</v>
      </c>
      <c r="B3433" t="s">
        <v>1652</v>
      </c>
      <c r="C3433" t="s">
        <v>547</v>
      </c>
      <c r="D3433" t="s">
        <v>7</v>
      </c>
      <c r="E3433" t="s">
        <v>7</v>
      </c>
      <c r="G3433" s="20">
        <v>41362</v>
      </c>
      <c r="H3433" t="s">
        <v>443</v>
      </c>
      <c r="I3433">
        <v>-13</v>
      </c>
      <c r="J3433" t="s">
        <v>1087</v>
      </c>
      <c r="L3433" t="s">
        <v>1083</v>
      </c>
      <c r="M3433">
        <v>8921316</v>
      </c>
      <c r="N3433" t="s">
        <v>135</v>
      </c>
      <c r="O3433" s="20">
        <v>45907</v>
      </c>
      <c r="P3433" t="s">
        <v>1084</v>
      </c>
      <c r="Q3433" s="20">
        <v>44500</v>
      </c>
      <c r="S3433" t="s">
        <v>776</v>
      </c>
      <c r="T3433">
        <v>500</v>
      </c>
      <c r="W3433">
        <v>5</v>
      </c>
      <c r="X3433" t="s">
        <v>1085</v>
      </c>
      <c r="AB3433" t="s">
        <v>1086</v>
      </c>
      <c r="AK3433">
        <v>0</v>
      </c>
      <c r="AL3433">
        <v>0</v>
      </c>
      <c r="AN3433" s="20">
        <v>45907</v>
      </c>
    </row>
    <row r="3434" spans="1:40" x14ac:dyDescent="0.25">
      <c r="A3434">
        <v>9260780</v>
      </c>
      <c r="B3434" t="s">
        <v>1460</v>
      </c>
      <c r="C3434" t="s">
        <v>1461</v>
      </c>
      <c r="D3434" t="s">
        <v>7</v>
      </c>
      <c r="E3434" t="s">
        <v>7</v>
      </c>
      <c r="G3434" s="20">
        <v>41096</v>
      </c>
      <c r="H3434" t="s">
        <v>458</v>
      </c>
      <c r="I3434">
        <v>-14</v>
      </c>
      <c r="J3434" t="s">
        <v>1082</v>
      </c>
      <c r="L3434" t="s">
        <v>1083</v>
      </c>
      <c r="M3434">
        <v>8921164</v>
      </c>
      <c r="N3434" t="s">
        <v>172</v>
      </c>
      <c r="O3434" s="20">
        <v>45917</v>
      </c>
      <c r="P3434" t="s">
        <v>1084</v>
      </c>
      <c r="Q3434" s="20">
        <v>45183</v>
      </c>
      <c r="S3434" t="s">
        <v>776</v>
      </c>
      <c r="T3434">
        <v>612</v>
      </c>
      <c r="W3434">
        <v>6</v>
      </c>
      <c r="X3434" t="s">
        <v>1085</v>
      </c>
      <c r="AB3434" t="s">
        <v>1086</v>
      </c>
      <c r="AK3434">
        <v>0</v>
      </c>
      <c r="AL3434">
        <v>0</v>
      </c>
      <c r="AN3434" s="20">
        <v>45917</v>
      </c>
    </row>
    <row r="3435" spans="1:40" x14ac:dyDescent="0.25">
      <c r="A3435">
        <v>9266241</v>
      </c>
      <c r="B3435" t="s">
        <v>4183</v>
      </c>
      <c r="C3435" t="s">
        <v>4184</v>
      </c>
      <c r="D3435" t="s">
        <v>58</v>
      </c>
      <c r="G3435" s="20">
        <v>42836</v>
      </c>
      <c r="H3435" t="s">
        <v>58</v>
      </c>
      <c r="I3435">
        <v>-9</v>
      </c>
      <c r="J3435" t="s">
        <v>1087</v>
      </c>
      <c r="L3435" t="s">
        <v>1083</v>
      </c>
      <c r="M3435">
        <v>8920031</v>
      </c>
      <c r="N3435" t="s">
        <v>241</v>
      </c>
      <c r="O3435" s="20">
        <v>45908</v>
      </c>
      <c r="P3435" t="s">
        <v>1084</v>
      </c>
      <c r="Q3435" s="20">
        <v>45908</v>
      </c>
      <c r="R3435" s="20">
        <v>45798</v>
      </c>
      <c r="S3435" t="s">
        <v>300</v>
      </c>
      <c r="T3435">
        <v>500</v>
      </c>
      <c r="W3435">
        <v>5</v>
      </c>
      <c r="X3435" t="s">
        <v>1085</v>
      </c>
      <c r="AB3435" t="s">
        <v>1086</v>
      </c>
      <c r="AK3435">
        <v>0</v>
      </c>
      <c r="AL3435">
        <v>0</v>
      </c>
      <c r="AN3435" s="20">
        <v>45908</v>
      </c>
    </row>
    <row r="3436" spans="1:40" x14ac:dyDescent="0.25">
      <c r="A3436">
        <v>9260983</v>
      </c>
      <c r="B3436" t="s">
        <v>4185</v>
      </c>
      <c r="C3436" t="s">
        <v>138</v>
      </c>
      <c r="D3436" t="s">
        <v>58</v>
      </c>
      <c r="G3436" s="20">
        <v>41832</v>
      </c>
      <c r="H3436" t="s">
        <v>412</v>
      </c>
      <c r="I3436">
        <v>-12</v>
      </c>
      <c r="J3436" t="s">
        <v>1087</v>
      </c>
      <c r="L3436" t="s">
        <v>1083</v>
      </c>
      <c r="M3436">
        <v>8921164</v>
      </c>
      <c r="N3436" t="s">
        <v>172</v>
      </c>
      <c r="O3436" s="20">
        <v>45923</v>
      </c>
      <c r="P3436" t="s">
        <v>1084</v>
      </c>
      <c r="Q3436" s="20">
        <v>45190</v>
      </c>
      <c r="S3436" t="s">
        <v>776</v>
      </c>
      <c r="T3436">
        <v>500</v>
      </c>
      <c r="W3436">
        <v>5</v>
      </c>
      <c r="X3436" t="s">
        <v>1085</v>
      </c>
      <c r="AB3436" t="s">
        <v>1086</v>
      </c>
      <c r="AK3436">
        <v>0</v>
      </c>
      <c r="AL3436">
        <v>0</v>
      </c>
      <c r="AN3436" s="20">
        <v>45923</v>
      </c>
    </row>
    <row r="3437" spans="1:40" x14ac:dyDescent="0.25">
      <c r="A3437">
        <v>9265734</v>
      </c>
      <c r="B3437" t="s">
        <v>1602</v>
      </c>
      <c r="C3437" t="s">
        <v>81</v>
      </c>
      <c r="D3437" t="s">
        <v>58</v>
      </c>
      <c r="G3437" s="20">
        <v>42628</v>
      </c>
      <c r="H3437" t="s">
        <v>1465</v>
      </c>
      <c r="I3437">
        <v>-10</v>
      </c>
      <c r="J3437" t="s">
        <v>1087</v>
      </c>
      <c r="L3437" t="s">
        <v>1083</v>
      </c>
      <c r="M3437">
        <v>8920031</v>
      </c>
      <c r="N3437" t="s">
        <v>241</v>
      </c>
      <c r="O3437" s="20">
        <v>45855</v>
      </c>
      <c r="P3437" t="s">
        <v>1084</v>
      </c>
      <c r="Q3437" s="20">
        <v>45855</v>
      </c>
      <c r="S3437" t="s">
        <v>776</v>
      </c>
      <c r="T3437">
        <v>500</v>
      </c>
      <c r="W3437">
        <v>5</v>
      </c>
      <c r="X3437" t="s">
        <v>1085</v>
      </c>
      <c r="AB3437" t="s">
        <v>1088</v>
      </c>
      <c r="AK3437">
        <v>1</v>
      </c>
      <c r="AL3437">
        <v>1</v>
      </c>
      <c r="AN3437" s="20">
        <v>45855</v>
      </c>
    </row>
    <row r="3438" spans="1:40" x14ac:dyDescent="0.25">
      <c r="A3438">
        <v>9266330</v>
      </c>
      <c r="B3438" t="s">
        <v>1602</v>
      </c>
      <c r="C3438" t="s">
        <v>2494</v>
      </c>
      <c r="D3438" t="s">
        <v>58</v>
      </c>
      <c r="G3438" s="20">
        <v>41380</v>
      </c>
      <c r="H3438" t="s">
        <v>443</v>
      </c>
      <c r="I3438">
        <v>-13</v>
      </c>
      <c r="J3438" t="s">
        <v>1087</v>
      </c>
      <c r="L3438" t="s">
        <v>1083</v>
      </c>
      <c r="M3438">
        <v>8920389</v>
      </c>
      <c r="N3438" t="s">
        <v>184</v>
      </c>
      <c r="O3438" s="20">
        <v>45911</v>
      </c>
      <c r="P3438" t="s">
        <v>1084</v>
      </c>
      <c r="Q3438" s="20">
        <v>45911</v>
      </c>
      <c r="S3438" t="s">
        <v>776</v>
      </c>
      <c r="T3438">
        <v>500</v>
      </c>
      <c r="W3438">
        <v>5</v>
      </c>
      <c r="X3438" t="s">
        <v>1085</v>
      </c>
      <c r="AB3438" t="s">
        <v>1086</v>
      </c>
      <c r="AK3438">
        <v>0</v>
      </c>
      <c r="AL3438">
        <v>0</v>
      </c>
      <c r="AN3438" s="20">
        <v>45911</v>
      </c>
    </row>
    <row r="3439" spans="1:40" x14ac:dyDescent="0.25">
      <c r="A3439">
        <v>9266405</v>
      </c>
      <c r="B3439" t="s">
        <v>1602</v>
      </c>
      <c r="C3439" t="s">
        <v>549</v>
      </c>
      <c r="D3439" t="s">
        <v>58</v>
      </c>
      <c r="G3439" s="20">
        <v>41510</v>
      </c>
      <c r="H3439" t="s">
        <v>443</v>
      </c>
      <c r="I3439">
        <v>-13</v>
      </c>
      <c r="J3439" t="s">
        <v>1087</v>
      </c>
      <c r="L3439" t="s">
        <v>1083</v>
      </c>
      <c r="M3439">
        <v>8921190</v>
      </c>
      <c r="N3439" t="s">
        <v>149</v>
      </c>
      <c r="O3439" s="20">
        <v>45912</v>
      </c>
      <c r="P3439" t="s">
        <v>1084</v>
      </c>
      <c r="Q3439" s="20">
        <v>45912</v>
      </c>
      <c r="S3439" t="s">
        <v>776</v>
      </c>
      <c r="T3439">
        <v>500</v>
      </c>
      <c r="W3439">
        <v>5</v>
      </c>
      <c r="X3439" t="s">
        <v>1085</v>
      </c>
      <c r="AB3439" t="s">
        <v>1086</v>
      </c>
      <c r="AK3439">
        <v>0</v>
      </c>
      <c r="AL3439">
        <v>0</v>
      </c>
      <c r="AN3439" s="20">
        <v>45912</v>
      </c>
    </row>
    <row r="3440" spans="1:40" x14ac:dyDescent="0.25">
      <c r="A3440">
        <v>9266276</v>
      </c>
      <c r="B3440" t="s">
        <v>4186</v>
      </c>
      <c r="C3440" t="s">
        <v>71</v>
      </c>
      <c r="D3440" t="s">
        <v>58</v>
      </c>
      <c r="G3440" s="20">
        <v>43243</v>
      </c>
      <c r="H3440" t="s">
        <v>58</v>
      </c>
      <c r="I3440">
        <v>-9</v>
      </c>
      <c r="J3440" t="s">
        <v>1087</v>
      </c>
      <c r="L3440" t="s">
        <v>1083</v>
      </c>
      <c r="M3440">
        <v>8921164</v>
      </c>
      <c r="N3440" t="s">
        <v>172</v>
      </c>
      <c r="O3440" s="20">
        <v>45909</v>
      </c>
      <c r="P3440" t="s">
        <v>1084</v>
      </c>
      <c r="Q3440" s="20">
        <v>45909</v>
      </c>
      <c r="S3440" t="s">
        <v>776</v>
      </c>
      <c r="T3440">
        <v>500</v>
      </c>
      <c r="W3440">
        <v>5</v>
      </c>
      <c r="X3440" t="s">
        <v>1085</v>
      </c>
      <c r="AB3440" t="s">
        <v>1086</v>
      </c>
      <c r="AK3440">
        <v>0</v>
      </c>
      <c r="AL3440">
        <v>0</v>
      </c>
      <c r="AN3440" s="20">
        <v>45909</v>
      </c>
    </row>
    <row r="3441" spans="1:40" x14ac:dyDescent="0.25">
      <c r="A3441">
        <v>9266278</v>
      </c>
      <c r="B3441" t="s">
        <v>4186</v>
      </c>
      <c r="C3441" t="s">
        <v>265</v>
      </c>
      <c r="D3441" t="s">
        <v>58</v>
      </c>
      <c r="G3441" s="20">
        <v>43243</v>
      </c>
      <c r="H3441" t="s">
        <v>58</v>
      </c>
      <c r="I3441">
        <v>-9</v>
      </c>
      <c r="J3441" t="s">
        <v>1087</v>
      </c>
      <c r="L3441" t="s">
        <v>1083</v>
      </c>
      <c r="M3441">
        <v>8921164</v>
      </c>
      <c r="N3441" t="s">
        <v>172</v>
      </c>
      <c r="O3441" s="20">
        <v>45909</v>
      </c>
      <c r="P3441" t="s">
        <v>1084</v>
      </c>
      <c r="Q3441" s="20">
        <v>45909</v>
      </c>
      <c r="S3441" t="s">
        <v>776</v>
      </c>
      <c r="T3441">
        <v>500</v>
      </c>
      <c r="W3441">
        <v>5</v>
      </c>
      <c r="X3441" t="s">
        <v>1085</v>
      </c>
      <c r="AB3441" t="s">
        <v>1086</v>
      </c>
      <c r="AK3441">
        <v>0</v>
      </c>
      <c r="AL3441">
        <v>0</v>
      </c>
      <c r="AN3441" s="20">
        <v>45909</v>
      </c>
    </row>
    <row r="3442" spans="1:40" x14ac:dyDescent="0.25">
      <c r="A3442">
        <v>9266705</v>
      </c>
      <c r="B3442" t="s">
        <v>768</v>
      </c>
      <c r="C3442" t="s">
        <v>450</v>
      </c>
      <c r="D3442" t="s">
        <v>58</v>
      </c>
      <c r="G3442" s="20">
        <v>40442</v>
      </c>
      <c r="H3442" t="s">
        <v>482</v>
      </c>
      <c r="I3442">
        <v>-16</v>
      </c>
      <c r="J3442" t="s">
        <v>1087</v>
      </c>
      <c r="L3442" t="s">
        <v>1083</v>
      </c>
      <c r="M3442">
        <v>8921164</v>
      </c>
      <c r="N3442" t="s">
        <v>172</v>
      </c>
      <c r="O3442" s="20">
        <v>45923</v>
      </c>
      <c r="P3442" t="s">
        <v>1084</v>
      </c>
      <c r="Q3442" s="20">
        <v>45923</v>
      </c>
      <c r="S3442" t="s">
        <v>776</v>
      </c>
      <c r="T3442">
        <v>500</v>
      </c>
      <c r="W3442">
        <v>5</v>
      </c>
      <c r="X3442" t="s">
        <v>1085</v>
      </c>
      <c r="AB3442" t="s">
        <v>1088</v>
      </c>
      <c r="AK3442">
        <v>0</v>
      </c>
      <c r="AL3442">
        <v>0</v>
      </c>
      <c r="AN3442" s="20">
        <v>45923</v>
      </c>
    </row>
    <row r="3443" spans="1:40" x14ac:dyDescent="0.25">
      <c r="A3443">
        <v>9257441</v>
      </c>
      <c r="B3443" t="s">
        <v>768</v>
      </c>
      <c r="C3443" t="s">
        <v>198</v>
      </c>
      <c r="D3443" t="s">
        <v>7</v>
      </c>
      <c r="E3443" t="s">
        <v>7</v>
      </c>
      <c r="G3443" s="20">
        <v>40717</v>
      </c>
      <c r="H3443" t="s">
        <v>468</v>
      </c>
      <c r="I3443">
        <v>-15</v>
      </c>
      <c r="J3443" t="s">
        <v>1087</v>
      </c>
      <c r="L3443" t="s">
        <v>1083</v>
      </c>
      <c r="M3443">
        <v>8921316</v>
      </c>
      <c r="N3443" t="s">
        <v>135</v>
      </c>
      <c r="O3443" s="20">
        <v>45907</v>
      </c>
      <c r="P3443" t="s">
        <v>1084</v>
      </c>
      <c r="Q3443" s="20">
        <v>44500</v>
      </c>
      <c r="S3443" t="s">
        <v>776</v>
      </c>
      <c r="T3443">
        <v>946</v>
      </c>
      <c r="W3443">
        <v>9</v>
      </c>
      <c r="X3443" t="s">
        <v>1085</v>
      </c>
      <c r="AB3443" t="s">
        <v>1086</v>
      </c>
      <c r="AK3443">
        <v>0</v>
      </c>
      <c r="AL3443">
        <v>0</v>
      </c>
      <c r="AN3443" s="20">
        <v>45907</v>
      </c>
    </row>
    <row r="3444" spans="1:40" x14ac:dyDescent="0.25">
      <c r="A3444">
        <v>9259498</v>
      </c>
      <c r="B3444" t="s">
        <v>768</v>
      </c>
      <c r="C3444" t="s">
        <v>1653</v>
      </c>
      <c r="D3444" t="s">
        <v>58</v>
      </c>
      <c r="E3444" t="s">
        <v>58</v>
      </c>
      <c r="G3444" s="20">
        <v>42362</v>
      </c>
      <c r="H3444" t="s">
        <v>60</v>
      </c>
      <c r="I3444">
        <v>-11</v>
      </c>
      <c r="J3444" t="s">
        <v>1087</v>
      </c>
      <c r="L3444" t="s">
        <v>1083</v>
      </c>
      <c r="M3444">
        <v>8921316</v>
      </c>
      <c r="N3444" t="s">
        <v>135</v>
      </c>
      <c r="O3444" s="20">
        <v>45919</v>
      </c>
      <c r="P3444" t="s">
        <v>1084</v>
      </c>
      <c r="Q3444" s="20">
        <v>44857</v>
      </c>
      <c r="S3444" t="s">
        <v>776</v>
      </c>
      <c r="T3444">
        <v>500</v>
      </c>
      <c r="W3444">
        <v>5</v>
      </c>
      <c r="X3444" t="s">
        <v>1085</v>
      </c>
      <c r="AB3444" t="s">
        <v>1086</v>
      </c>
      <c r="AK3444">
        <v>0</v>
      </c>
      <c r="AL3444">
        <v>0</v>
      </c>
      <c r="AN3444" s="20">
        <v>45919</v>
      </c>
    </row>
    <row r="3445" spans="1:40" x14ac:dyDescent="0.25">
      <c r="A3445">
        <v>9257442</v>
      </c>
      <c r="B3445" t="s">
        <v>768</v>
      </c>
      <c r="C3445" t="s">
        <v>786</v>
      </c>
      <c r="D3445" t="s">
        <v>7</v>
      </c>
      <c r="E3445" t="s">
        <v>7</v>
      </c>
      <c r="G3445" s="20">
        <v>40289</v>
      </c>
      <c r="H3445" t="s">
        <v>482</v>
      </c>
      <c r="I3445">
        <v>-16</v>
      </c>
      <c r="J3445" t="s">
        <v>1087</v>
      </c>
      <c r="L3445" t="s">
        <v>1083</v>
      </c>
      <c r="M3445">
        <v>8921316</v>
      </c>
      <c r="N3445" t="s">
        <v>135</v>
      </c>
      <c r="O3445" s="20">
        <v>45907</v>
      </c>
      <c r="P3445" t="s">
        <v>1084</v>
      </c>
      <c r="Q3445" s="20">
        <v>44500</v>
      </c>
      <c r="S3445" t="s">
        <v>776</v>
      </c>
      <c r="T3445">
        <v>641</v>
      </c>
      <c r="W3445">
        <v>6</v>
      </c>
      <c r="X3445" t="s">
        <v>1085</v>
      </c>
      <c r="AB3445" t="s">
        <v>1086</v>
      </c>
      <c r="AK3445">
        <v>0</v>
      </c>
      <c r="AL3445">
        <v>0</v>
      </c>
      <c r="AN3445" s="20">
        <v>45907</v>
      </c>
    </row>
    <row r="3446" spans="1:40" x14ac:dyDescent="0.25">
      <c r="A3446">
        <v>9266555</v>
      </c>
      <c r="B3446" t="s">
        <v>768</v>
      </c>
      <c r="C3446" t="s">
        <v>549</v>
      </c>
      <c r="D3446" t="s">
        <v>58</v>
      </c>
      <c r="G3446" s="20">
        <v>43020</v>
      </c>
      <c r="H3446" t="s">
        <v>58</v>
      </c>
      <c r="I3446">
        <v>-9</v>
      </c>
      <c r="J3446" t="s">
        <v>1087</v>
      </c>
      <c r="L3446" t="s">
        <v>1083</v>
      </c>
      <c r="M3446">
        <v>8920063</v>
      </c>
      <c r="N3446" t="s">
        <v>232</v>
      </c>
      <c r="O3446" s="20">
        <v>45917</v>
      </c>
      <c r="P3446" t="s">
        <v>1084</v>
      </c>
      <c r="Q3446" s="20">
        <v>45917</v>
      </c>
      <c r="S3446" t="s">
        <v>776</v>
      </c>
      <c r="T3446">
        <v>500</v>
      </c>
      <c r="W3446">
        <v>5</v>
      </c>
      <c r="X3446" t="s">
        <v>1085</v>
      </c>
      <c r="AB3446" t="s">
        <v>1086</v>
      </c>
      <c r="AK3446">
        <v>0</v>
      </c>
      <c r="AL3446">
        <v>0</v>
      </c>
      <c r="AN3446" s="20">
        <v>45917</v>
      </c>
    </row>
    <row r="3447" spans="1:40" x14ac:dyDescent="0.25">
      <c r="A3447">
        <v>9267184</v>
      </c>
      <c r="B3447" t="s">
        <v>768</v>
      </c>
      <c r="C3447" t="s">
        <v>4187</v>
      </c>
      <c r="D3447" t="s">
        <v>1146</v>
      </c>
      <c r="G3447" s="20">
        <v>42236</v>
      </c>
      <c r="H3447" t="s">
        <v>60</v>
      </c>
      <c r="I3447">
        <v>-11</v>
      </c>
      <c r="J3447" t="s">
        <v>1087</v>
      </c>
      <c r="L3447" t="s">
        <v>1083</v>
      </c>
      <c r="M3447">
        <v>8920063</v>
      </c>
      <c r="N3447" t="s">
        <v>232</v>
      </c>
      <c r="O3447" s="20">
        <v>45950</v>
      </c>
      <c r="P3447" t="s">
        <v>1084</v>
      </c>
      <c r="Q3447" s="20">
        <v>45950</v>
      </c>
      <c r="S3447" t="s">
        <v>776</v>
      </c>
      <c r="T3447">
        <v>500</v>
      </c>
      <c r="W3447">
        <v>5</v>
      </c>
      <c r="X3447" t="s">
        <v>1085</v>
      </c>
      <c r="AB3447" t="s">
        <v>1086</v>
      </c>
      <c r="AK3447">
        <v>0</v>
      </c>
      <c r="AL3447">
        <v>0</v>
      </c>
      <c r="AN3447" s="20">
        <v>45950</v>
      </c>
    </row>
    <row r="3448" spans="1:40" x14ac:dyDescent="0.25">
      <c r="A3448">
        <v>9258328</v>
      </c>
      <c r="B3448" t="s">
        <v>4188</v>
      </c>
      <c r="C3448" t="s">
        <v>4189</v>
      </c>
      <c r="D3448" t="s">
        <v>58</v>
      </c>
      <c r="G3448" s="20">
        <v>41002</v>
      </c>
      <c r="H3448" t="s">
        <v>458</v>
      </c>
      <c r="I3448">
        <v>-14</v>
      </c>
      <c r="J3448" t="s">
        <v>1087</v>
      </c>
      <c r="L3448" t="s">
        <v>1083</v>
      </c>
      <c r="M3448">
        <v>8921458</v>
      </c>
      <c r="N3448" t="s">
        <v>92</v>
      </c>
      <c r="O3448" s="20">
        <v>45913</v>
      </c>
      <c r="P3448" t="s">
        <v>1084</v>
      </c>
      <c r="Q3448" s="20">
        <v>44810</v>
      </c>
      <c r="S3448" t="s">
        <v>776</v>
      </c>
      <c r="T3448">
        <v>500</v>
      </c>
      <c r="W3448">
        <v>5</v>
      </c>
      <c r="X3448" t="s">
        <v>1085</v>
      </c>
      <c r="AB3448" t="s">
        <v>1086</v>
      </c>
      <c r="AK3448">
        <v>0</v>
      </c>
      <c r="AL3448">
        <v>0</v>
      </c>
      <c r="AN3448" s="20">
        <v>45913</v>
      </c>
    </row>
    <row r="3449" spans="1:40" x14ac:dyDescent="0.25">
      <c r="A3449">
        <v>9262863</v>
      </c>
      <c r="B3449" t="s">
        <v>2566</v>
      </c>
      <c r="C3449" t="s">
        <v>2567</v>
      </c>
      <c r="D3449" t="s">
        <v>7</v>
      </c>
      <c r="E3449" t="s">
        <v>58</v>
      </c>
      <c r="G3449" s="20">
        <v>42346</v>
      </c>
      <c r="H3449" t="s">
        <v>60</v>
      </c>
      <c r="I3449">
        <v>-11</v>
      </c>
      <c r="J3449" t="s">
        <v>1087</v>
      </c>
      <c r="L3449" t="s">
        <v>1083</v>
      </c>
      <c r="M3449">
        <v>8920646</v>
      </c>
      <c r="N3449" t="s">
        <v>175</v>
      </c>
      <c r="O3449" s="20">
        <v>45977</v>
      </c>
      <c r="P3449" t="s">
        <v>1084</v>
      </c>
      <c r="Q3449" s="20">
        <v>45543</v>
      </c>
      <c r="S3449" t="s">
        <v>776</v>
      </c>
      <c r="T3449">
        <v>500</v>
      </c>
      <c r="W3449">
        <v>5</v>
      </c>
      <c r="X3449" t="s">
        <v>1085</v>
      </c>
      <c r="AB3449" t="s">
        <v>1086</v>
      </c>
      <c r="AK3449">
        <v>0</v>
      </c>
      <c r="AL3449">
        <v>0</v>
      </c>
      <c r="AN3449" s="20">
        <v>45896</v>
      </c>
    </row>
    <row r="3450" spans="1:40" x14ac:dyDescent="0.25">
      <c r="A3450">
        <v>9263723</v>
      </c>
      <c r="B3450" t="s">
        <v>2566</v>
      </c>
      <c r="C3450" t="s">
        <v>2568</v>
      </c>
      <c r="D3450" t="s">
        <v>7</v>
      </c>
      <c r="E3450" t="s">
        <v>58</v>
      </c>
      <c r="G3450" s="20">
        <v>41548</v>
      </c>
      <c r="H3450" t="s">
        <v>443</v>
      </c>
      <c r="I3450">
        <v>-13</v>
      </c>
      <c r="J3450" t="s">
        <v>1087</v>
      </c>
      <c r="L3450" t="s">
        <v>1083</v>
      </c>
      <c r="M3450">
        <v>8921099</v>
      </c>
      <c r="N3450" t="s">
        <v>174</v>
      </c>
      <c r="O3450" s="20">
        <v>45907</v>
      </c>
      <c r="P3450" t="s">
        <v>1084</v>
      </c>
      <c r="Q3450" s="20">
        <v>45555</v>
      </c>
      <c r="S3450" t="s">
        <v>776</v>
      </c>
      <c r="T3450">
        <v>500</v>
      </c>
      <c r="W3450">
        <v>5</v>
      </c>
      <c r="X3450" t="s">
        <v>1085</v>
      </c>
      <c r="AB3450" t="s">
        <v>1088</v>
      </c>
      <c r="AK3450">
        <v>0</v>
      </c>
      <c r="AL3450">
        <v>0</v>
      </c>
      <c r="AN3450" s="20">
        <v>45907</v>
      </c>
    </row>
    <row r="3451" spans="1:40" x14ac:dyDescent="0.25">
      <c r="A3451">
        <v>9263757</v>
      </c>
      <c r="B3451" t="s">
        <v>2569</v>
      </c>
      <c r="C3451" t="s">
        <v>94</v>
      </c>
      <c r="D3451" t="s">
        <v>58</v>
      </c>
      <c r="E3451" t="s">
        <v>58</v>
      </c>
      <c r="G3451" s="20">
        <v>42691</v>
      </c>
      <c r="H3451" t="s">
        <v>1465</v>
      </c>
      <c r="I3451">
        <v>-10</v>
      </c>
      <c r="J3451" t="s">
        <v>1087</v>
      </c>
      <c r="L3451" t="s">
        <v>1083</v>
      </c>
      <c r="M3451">
        <v>8920025</v>
      </c>
      <c r="N3451" t="s">
        <v>255</v>
      </c>
      <c r="O3451" s="20">
        <v>45855</v>
      </c>
      <c r="P3451" t="s">
        <v>1084</v>
      </c>
      <c r="Q3451" s="20">
        <v>45555</v>
      </c>
      <c r="S3451" t="s">
        <v>776</v>
      </c>
      <c r="T3451">
        <v>500</v>
      </c>
      <c r="W3451">
        <v>5</v>
      </c>
      <c r="X3451" t="s">
        <v>1085</v>
      </c>
      <c r="AB3451" t="s">
        <v>1086</v>
      </c>
      <c r="AK3451">
        <v>0</v>
      </c>
      <c r="AL3451">
        <v>0</v>
      </c>
      <c r="AN3451" s="20">
        <v>45855</v>
      </c>
    </row>
    <row r="3452" spans="1:40" x14ac:dyDescent="0.25">
      <c r="A3452">
        <v>9266426</v>
      </c>
      <c r="B3452" t="s">
        <v>2569</v>
      </c>
      <c r="C3452" t="s">
        <v>1758</v>
      </c>
      <c r="D3452" t="s">
        <v>58</v>
      </c>
      <c r="G3452" s="20">
        <v>41869</v>
      </c>
      <c r="H3452" t="s">
        <v>412</v>
      </c>
      <c r="I3452">
        <v>-12</v>
      </c>
      <c r="J3452" t="s">
        <v>1082</v>
      </c>
      <c r="L3452" t="s">
        <v>1083</v>
      </c>
      <c r="M3452">
        <v>8921458</v>
      </c>
      <c r="N3452" t="s">
        <v>92</v>
      </c>
      <c r="O3452" s="20">
        <v>45913</v>
      </c>
      <c r="P3452" t="s">
        <v>1084</v>
      </c>
      <c r="Q3452" s="20">
        <v>45913</v>
      </c>
      <c r="R3452" s="20">
        <v>45910</v>
      </c>
      <c r="S3452" t="s">
        <v>300</v>
      </c>
      <c r="T3452">
        <v>500</v>
      </c>
      <c r="W3452">
        <v>5</v>
      </c>
      <c r="X3452" t="s">
        <v>1085</v>
      </c>
      <c r="AB3452" t="s">
        <v>1086</v>
      </c>
      <c r="AK3452">
        <v>0</v>
      </c>
      <c r="AL3452">
        <v>0</v>
      </c>
      <c r="AN3452" s="20">
        <v>45913</v>
      </c>
    </row>
    <row r="3453" spans="1:40" x14ac:dyDescent="0.25">
      <c r="A3453">
        <v>9264116</v>
      </c>
      <c r="B3453" t="s">
        <v>2570</v>
      </c>
      <c r="C3453" t="s">
        <v>2571</v>
      </c>
      <c r="D3453" t="s">
        <v>58</v>
      </c>
      <c r="E3453" t="s">
        <v>58</v>
      </c>
      <c r="G3453" s="20">
        <v>42163</v>
      </c>
      <c r="H3453" t="s">
        <v>60</v>
      </c>
      <c r="I3453">
        <v>-11</v>
      </c>
      <c r="J3453" t="s">
        <v>1087</v>
      </c>
      <c r="L3453" t="s">
        <v>1083</v>
      </c>
      <c r="M3453">
        <v>8920309</v>
      </c>
      <c r="N3453" t="s">
        <v>195</v>
      </c>
      <c r="O3453" s="20">
        <v>45845</v>
      </c>
      <c r="P3453" t="s">
        <v>1084</v>
      </c>
      <c r="Q3453" s="20">
        <v>45567</v>
      </c>
      <c r="S3453" t="s">
        <v>776</v>
      </c>
      <c r="T3453">
        <v>500</v>
      </c>
      <c r="W3453">
        <v>5</v>
      </c>
      <c r="X3453" t="s">
        <v>1085</v>
      </c>
      <c r="AB3453" t="s">
        <v>1088</v>
      </c>
      <c r="AK3453">
        <v>0</v>
      </c>
      <c r="AL3453">
        <v>0</v>
      </c>
      <c r="AN3453" s="20">
        <v>45845</v>
      </c>
    </row>
    <row r="3454" spans="1:40" x14ac:dyDescent="0.25">
      <c r="A3454">
        <v>9262725</v>
      </c>
      <c r="B3454" t="s">
        <v>769</v>
      </c>
      <c r="C3454" t="s">
        <v>2572</v>
      </c>
      <c r="D3454" t="s">
        <v>58</v>
      </c>
      <c r="E3454" t="s">
        <v>58</v>
      </c>
      <c r="G3454" s="20">
        <v>44538</v>
      </c>
      <c r="H3454" t="s">
        <v>58</v>
      </c>
      <c r="I3454">
        <v>-9</v>
      </c>
      <c r="J3454" t="s">
        <v>1087</v>
      </c>
      <c r="L3454" t="s">
        <v>1083</v>
      </c>
      <c r="M3454">
        <v>8921458</v>
      </c>
      <c r="N3454" t="s">
        <v>92</v>
      </c>
      <c r="O3454" s="20">
        <v>45905</v>
      </c>
      <c r="P3454" t="s">
        <v>1084</v>
      </c>
      <c r="Q3454" s="20">
        <v>45540</v>
      </c>
      <c r="S3454" t="s">
        <v>776</v>
      </c>
      <c r="T3454">
        <v>500</v>
      </c>
      <c r="W3454">
        <v>5</v>
      </c>
      <c r="X3454" t="s">
        <v>1085</v>
      </c>
      <c r="AB3454" t="s">
        <v>1086</v>
      </c>
      <c r="AK3454">
        <v>0</v>
      </c>
      <c r="AL3454">
        <v>0</v>
      </c>
      <c r="AN3454" s="20">
        <v>45905</v>
      </c>
    </row>
    <row r="3455" spans="1:40" x14ac:dyDescent="0.25">
      <c r="A3455">
        <v>9265646</v>
      </c>
      <c r="B3455" t="s">
        <v>4190</v>
      </c>
      <c r="C3455" t="s">
        <v>4191</v>
      </c>
      <c r="D3455" t="s">
        <v>7</v>
      </c>
      <c r="G3455" s="20">
        <v>42811</v>
      </c>
      <c r="H3455" t="s">
        <v>58</v>
      </c>
      <c r="I3455">
        <v>-9</v>
      </c>
      <c r="J3455" t="s">
        <v>1087</v>
      </c>
      <c r="L3455" t="s">
        <v>1083</v>
      </c>
      <c r="M3455">
        <v>8920309</v>
      </c>
      <c r="N3455" t="s">
        <v>195</v>
      </c>
      <c r="O3455" s="20">
        <v>45985</v>
      </c>
      <c r="P3455" t="s">
        <v>1084</v>
      </c>
      <c r="Q3455" s="20">
        <v>45846</v>
      </c>
      <c r="S3455" t="s">
        <v>776</v>
      </c>
      <c r="T3455">
        <v>500</v>
      </c>
      <c r="W3455">
        <v>5</v>
      </c>
      <c r="X3455" t="s">
        <v>1085</v>
      </c>
      <c r="AB3455" t="s">
        <v>1086</v>
      </c>
      <c r="AK3455">
        <v>0</v>
      </c>
      <c r="AL3455">
        <v>0</v>
      </c>
      <c r="AN3455" s="20">
        <v>45846</v>
      </c>
    </row>
    <row r="3456" spans="1:40" x14ac:dyDescent="0.25">
      <c r="A3456">
        <v>9261708</v>
      </c>
      <c r="B3456" t="s">
        <v>1462</v>
      </c>
      <c r="C3456" t="s">
        <v>138</v>
      </c>
      <c r="D3456" t="s">
        <v>58</v>
      </c>
      <c r="E3456" t="s">
        <v>58</v>
      </c>
      <c r="G3456" s="20">
        <v>41559</v>
      </c>
      <c r="H3456" t="s">
        <v>443</v>
      </c>
      <c r="I3456">
        <v>-13</v>
      </c>
      <c r="J3456" t="s">
        <v>1087</v>
      </c>
      <c r="L3456" t="s">
        <v>1083</v>
      </c>
      <c r="M3456">
        <v>8920151</v>
      </c>
      <c r="N3456" t="s">
        <v>606</v>
      </c>
      <c r="O3456" s="20">
        <v>45901</v>
      </c>
      <c r="P3456" t="s">
        <v>1084</v>
      </c>
      <c r="Q3456" s="20">
        <v>45237</v>
      </c>
      <c r="S3456" t="s">
        <v>776</v>
      </c>
      <c r="T3456">
        <v>500</v>
      </c>
      <c r="W3456">
        <v>5</v>
      </c>
      <c r="X3456" t="s">
        <v>1085</v>
      </c>
      <c r="AB3456" t="s">
        <v>1086</v>
      </c>
      <c r="AK3456">
        <v>0</v>
      </c>
      <c r="AL3456">
        <v>0</v>
      </c>
      <c r="AN3456" s="20">
        <v>45901</v>
      </c>
    </row>
    <row r="3457" spans="1:40" x14ac:dyDescent="0.25">
      <c r="A3457">
        <v>9263874</v>
      </c>
      <c r="B3457" t="s">
        <v>2573</v>
      </c>
      <c r="C3457" t="s">
        <v>79</v>
      </c>
      <c r="D3457" t="s">
        <v>58</v>
      </c>
      <c r="E3457" t="s">
        <v>58</v>
      </c>
      <c r="G3457" s="20">
        <v>42319</v>
      </c>
      <c r="H3457" t="s">
        <v>60</v>
      </c>
      <c r="I3457">
        <v>-11</v>
      </c>
      <c r="J3457" t="s">
        <v>1087</v>
      </c>
      <c r="L3457" t="s">
        <v>1083</v>
      </c>
      <c r="M3457">
        <v>8921316</v>
      </c>
      <c r="N3457" t="s">
        <v>135</v>
      </c>
      <c r="O3457" s="20">
        <v>45919</v>
      </c>
      <c r="P3457" t="s">
        <v>1084</v>
      </c>
      <c r="Q3457" s="20">
        <v>45561</v>
      </c>
      <c r="S3457" t="s">
        <v>776</v>
      </c>
      <c r="T3457">
        <v>500</v>
      </c>
      <c r="W3457">
        <v>5</v>
      </c>
      <c r="X3457" t="s">
        <v>1085</v>
      </c>
      <c r="AB3457" t="s">
        <v>1086</v>
      </c>
      <c r="AK3457">
        <v>0</v>
      </c>
      <c r="AL3457">
        <v>0</v>
      </c>
      <c r="AN3457" s="20">
        <v>45919</v>
      </c>
    </row>
    <row r="3458" spans="1:40" x14ac:dyDescent="0.25">
      <c r="A3458">
        <v>9265427</v>
      </c>
      <c r="B3458" t="s">
        <v>2709</v>
      </c>
      <c r="C3458" t="s">
        <v>185</v>
      </c>
      <c r="D3458" t="s">
        <v>7</v>
      </c>
      <c r="E3458" t="s">
        <v>58</v>
      </c>
      <c r="G3458" s="20">
        <v>42489</v>
      </c>
      <c r="H3458" t="s">
        <v>1465</v>
      </c>
      <c r="I3458">
        <v>-10</v>
      </c>
      <c r="J3458" t="s">
        <v>1087</v>
      </c>
      <c r="L3458" t="s">
        <v>1083</v>
      </c>
      <c r="M3458">
        <v>8920309</v>
      </c>
      <c r="N3458" t="s">
        <v>195</v>
      </c>
      <c r="O3458" s="20">
        <v>45977</v>
      </c>
      <c r="P3458" t="s">
        <v>1084</v>
      </c>
      <c r="Q3458" s="20">
        <v>45721</v>
      </c>
      <c r="S3458" t="s">
        <v>776</v>
      </c>
      <c r="T3458">
        <v>500</v>
      </c>
      <c r="W3458">
        <v>5</v>
      </c>
      <c r="X3458" t="s">
        <v>1085</v>
      </c>
      <c r="AB3458" t="s">
        <v>1088</v>
      </c>
      <c r="AK3458">
        <v>0</v>
      </c>
      <c r="AL3458">
        <v>0</v>
      </c>
      <c r="AN3458" s="20">
        <v>45903</v>
      </c>
    </row>
    <row r="3459" spans="1:40" x14ac:dyDescent="0.25">
      <c r="A3459">
        <v>9253997</v>
      </c>
      <c r="B3459" t="s">
        <v>516</v>
      </c>
      <c r="C3459" t="s">
        <v>517</v>
      </c>
      <c r="D3459" t="s">
        <v>7</v>
      </c>
      <c r="E3459" t="s">
        <v>7</v>
      </c>
      <c r="G3459" s="20">
        <v>40814</v>
      </c>
      <c r="H3459" t="s">
        <v>468</v>
      </c>
      <c r="I3459">
        <v>-15</v>
      </c>
      <c r="J3459" t="s">
        <v>1087</v>
      </c>
      <c r="L3459" t="s">
        <v>1083</v>
      </c>
      <c r="M3459">
        <v>8921458</v>
      </c>
      <c r="N3459" t="s">
        <v>92</v>
      </c>
      <c r="O3459" s="20">
        <v>45903</v>
      </c>
      <c r="P3459" t="s">
        <v>1084</v>
      </c>
      <c r="Q3459" s="20">
        <v>43711</v>
      </c>
      <c r="S3459" t="s">
        <v>776</v>
      </c>
      <c r="T3459">
        <v>1510</v>
      </c>
      <c r="W3459">
        <v>15</v>
      </c>
      <c r="X3459" t="s">
        <v>1085</v>
      </c>
      <c r="AB3459" t="s">
        <v>1086</v>
      </c>
      <c r="AK3459">
        <v>0</v>
      </c>
      <c r="AL3459">
        <v>0</v>
      </c>
      <c r="AN3459" s="20">
        <v>45903</v>
      </c>
    </row>
    <row r="3460" spans="1:40" x14ac:dyDescent="0.25">
      <c r="A3460">
        <v>9266065</v>
      </c>
      <c r="B3460" t="s">
        <v>4192</v>
      </c>
      <c r="C3460" t="s">
        <v>4193</v>
      </c>
      <c r="D3460" t="s">
        <v>58</v>
      </c>
      <c r="G3460" s="20">
        <v>40541</v>
      </c>
      <c r="H3460" t="s">
        <v>482</v>
      </c>
      <c r="I3460">
        <v>-16</v>
      </c>
      <c r="J3460" t="s">
        <v>1087</v>
      </c>
      <c r="L3460" t="s">
        <v>1083</v>
      </c>
      <c r="M3460">
        <v>8921458</v>
      </c>
      <c r="N3460" t="s">
        <v>92</v>
      </c>
      <c r="O3460" s="20">
        <v>45904</v>
      </c>
      <c r="P3460" t="s">
        <v>1084</v>
      </c>
      <c r="Q3460" s="20">
        <v>45904</v>
      </c>
      <c r="S3460" t="s">
        <v>776</v>
      </c>
      <c r="T3460">
        <v>500</v>
      </c>
      <c r="W3460">
        <v>5</v>
      </c>
      <c r="X3460" t="s">
        <v>1085</v>
      </c>
      <c r="AB3460" t="s">
        <v>1086</v>
      </c>
      <c r="AK3460">
        <v>1</v>
      </c>
      <c r="AL3460">
        <v>1</v>
      </c>
      <c r="AN3460" s="20">
        <v>45904</v>
      </c>
    </row>
    <row r="3461" spans="1:40" x14ac:dyDescent="0.25">
      <c r="A3461">
        <v>9266641</v>
      </c>
      <c r="B3461" t="s">
        <v>1569</v>
      </c>
      <c r="C3461" t="s">
        <v>4194</v>
      </c>
      <c r="D3461" t="s">
        <v>58</v>
      </c>
      <c r="G3461" s="20">
        <v>43137</v>
      </c>
      <c r="H3461" t="s">
        <v>58</v>
      </c>
      <c r="I3461">
        <v>-9</v>
      </c>
      <c r="J3461" t="s">
        <v>1087</v>
      </c>
      <c r="L3461" t="s">
        <v>1083</v>
      </c>
      <c r="M3461">
        <v>8920025</v>
      </c>
      <c r="N3461" t="s">
        <v>255</v>
      </c>
      <c r="O3461" s="20">
        <v>45921</v>
      </c>
      <c r="P3461" t="s">
        <v>1084</v>
      </c>
      <c r="Q3461" s="20">
        <v>45921</v>
      </c>
      <c r="S3461" t="s">
        <v>776</v>
      </c>
      <c r="T3461">
        <v>500</v>
      </c>
      <c r="W3461">
        <v>5</v>
      </c>
      <c r="X3461" t="s">
        <v>1085</v>
      </c>
      <c r="AB3461" t="s">
        <v>1086</v>
      </c>
      <c r="AK3461">
        <v>0</v>
      </c>
      <c r="AL3461">
        <v>0</v>
      </c>
      <c r="AN3461" s="20">
        <v>45921</v>
      </c>
    </row>
    <row r="3462" spans="1:40" x14ac:dyDescent="0.25">
      <c r="A3462">
        <v>9265071</v>
      </c>
      <c r="B3462" t="s">
        <v>2663</v>
      </c>
      <c r="C3462" t="s">
        <v>291</v>
      </c>
      <c r="D3462" t="s">
        <v>58</v>
      </c>
      <c r="E3462" t="s">
        <v>58</v>
      </c>
      <c r="G3462" s="20">
        <v>41316</v>
      </c>
      <c r="H3462" t="s">
        <v>443</v>
      </c>
      <c r="I3462">
        <v>-13</v>
      </c>
      <c r="J3462" t="s">
        <v>1087</v>
      </c>
      <c r="L3462" t="s">
        <v>1083</v>
      </c>
      <c r="M3462">
        <v>8920075</v>
      </c>
      <c r="N3462" t="s">
        <v>57</v>
      </c>
      <c r="O3462" s="20">
        <v>45933</v>
      </c>
      <c r="P3462" t="s">
        <v>1084</v>
      </c>
      <c r="Q3462" s="20">
        <v>45615</v>
      </c>
      <c r="S3462" t="s">
        <v>776</v>
      </c>
      <c r="T3462">
        <v>500</v>
      </c>
      <c r="W3462">
        <v>5</v>
      </c>
      <c r="X3462" t="s">
        <v>1085</v>
      </c>
      <c r="AB3462" t="s">
        <v>1086</v>
      </c>
      <c r="AK3462">
        <v>0</v>
      </c>
      <c r="AL3462">
        <v>0</v>
      </c>
      <c r="AN3462" s="20">
        <v>45933</v>
      </c>
    </row>
    <row r="3463" spans="1:40" x14ac:dyDescent="0.25">
      <c r="A3463">
        <v>9266754</v>
      </c>
      <c r="B3463" t="s">
        <v>4195</v>
      </c>
      <c r="C3463" t="s">
        <v>483</v>
      </c>
      <c r="D3463" t="s">
        <v>58</v>
      </c>
      <c r="G3463" s="20">
        <v>41965</v>
      </c>
      <c r="H3463" t="s">
        <v>412</v>
      </c>
      <c r="I3463">
        <v>-12</v>
      </c>
      <c r="J3463" t="s">
        <v>1087</v>
      </c>
      <c r="L3463" t="s">
        <v>1083</v>
      </c>
      <c r="M3463">
        <v>8920646</v>
      </c>
      <c r="N3463" t="s">
        <v>175</v>
      </c>
      <c r="O3463" s="20">
        <v>45925</v>
      </c>
      <c r="P3463" t="s">
        <v>1084</v>
      </c>
      <c r="Q3463" s="20">
        <v>45925</v>
      </c>
      <c r="S3463" t="s">
        <v>776</v>
      </c>
      <c r="T3463">
        <v>500</v>
      </c>
      <c r="W3463">
        <v>5</v>
      </c>
      <c r="X3463" t="s">
        <v>1085</v>
      </c>
      <c r="AB3463" t="s">
        <v>1086</v>
      </c>
      <c r="AK3463">
        <v>0</v>
      </c>
      <c r="AL3463">
        <v>0</v>
      </c>
      <c r="AN3463" s="20">
        <v>45925</v>
      </c>
    </row>
    <row r="3464" spans="1:40" x14ac:dyDescent="0.25">
      <c r="A3464">
        <v>9266732</v>
      </c>
      <c r="B3464" t="s">
        <v>4196</v>
      </c>
      <c r="C3464" t="s">
        <v>116</v>
      </c>
      <c r="D3464" t="s">
        <v>58</v>
      </c>
      <c r="G3464" s="20">
        <v>40771</v>
      </c>
      <c r="H3464" t="s">
        <v>468</v>
      </c>
      <c r="I3464">
        <v>-15</v>
      </c>
      <c r="J3464" t="s">
        <v>1087</v>
      </c>
      <c r="L3464" t="s">
        <v>1083</v>
      </c>
      <c r="M3464">
        <v>8921190</v>
      </c>
      <c r="N3464" t="s">
        <v>149</v>
      </c>
      <c r="O3464" s="20">
        <v>45924</v>
      </c>
      <c r="P3464" t="s">
        <v>1084</v>
      </c>
      <c r="Q3464" s="20">
        <v>45924</v>
      </c>
      <c r="S3464" t="s">
        <v>776</v>
      </c>
      <c r="T3464">
        <v>500</v>
      </c>
      <c r="W3464">
        <v>5</v>
      </c>
      <c r="X3464" t="s">
        <v>1085</v>
      </c>
      <c r="AB3464" t="s">
        <v>1086</v>
      </c>
      <c r="AK3464">
        <v>0</v>
      </c>
      <c r="AL3464">
        <v>0</v>
      </c>
      <c r="AN3464" s="20">
        <v>45924</v>
      </c>
    </row>
    <row r="3465" spans="1:40" x14ac:dyDescent="0.25">
      <c r="A3465">
        <v>9265306</v>
      </c>
      <c r="B3465" t="s">
        <v>2676</v>
      </c>
      <c r="C3465" t="s">
        <v>181</v>
      </c>
      <c r="D3465" t="s">
        <v>7</v>
      </c>
      <c r="E3465" t="s">
        <v>7</v>
      </c>
      <c r="G3465" s="20">
        <v>42514</v>
      </c>
      <c r="H3465" t="s">
        <v>1465</v>
      </c>
      <c r="I3465">
        <v>-10</v>
      </c>
      <c r="J3465" t="s">
        <v>1087</v>
      </c>
      <c r="L3465" t="s">
        <v>1083</v>
      </c>
      <c r="M3465">
        <v>8920309</v>
      </c>
      <c r="N3465" t="s">
        <v>195</v>
      </c>
      <c r="O3465" s="20">
        <v>45977</v>
      </c>
      <c r="P3465" t="s">
        <v>1084</v>
      </c>
      <c r="Q3465" s="20">
        <v>45668</v>
      </c>
      <c r="S3465" t="s">
        <v>776</v>
      </c>
      <c r="T3465">
        <v>500</v>
      </c>
      <c r="W3465">
        <v>5</v>
      </c>
      <c r="X3465" t="s">
        <v>1085</v>
      </c>
      <c r="AB3465" t="s">
        <v>1086</v>
      </c>
      <c r="AK3465">
        <v>0</v>
      </c>
      <c r="AL3465">
        <v>0</v>
      </c>
      <c r="AN3465" s="20">
        <v>45845</v>
      </c>
    </row>
    <row r="3466" spans="1:40" x14ac:dyDescent="0.25">
      <c r="A3466">
        <v>9267010</v>
      </c>
      <c r="B3466" t="s">
        <v>4197</v>
      </c>
      <c r="C3466" t="s">
        <v>291</v>
      </c>
      <c r="D3466" t="s">
        <v>58</v>
      </c>
      <c r="G3466" s="20">
        <v>42270</v>
      </c>
      <c r="H3466" t="s">
        <v>60</v>
      </c>
      <c r="I3466">
        <v>-11</v>
      </c>
      <c r="J3466" t="s">
        <v>1087</v>
      </c>
      <c r="L3466" t="s">
        <v>1083</v>
      </c>
      <c r="M3466">
        <v>8920140</v>
      </c>
      <c r="N3466" t="s">
        <v>511</v>
      </c>
      <c r="O3466" s="20">
        <v>45935</v>
      </c>
      <c r="P3466" t="s">
        <v>1084</v>
      </c>
      <c r="Q3466" s="20">
        <v>45935</v>
      </c>
      <c r="R3466" s="20">
        <v>45908</v>
      </c>
      <c r="S3466" t="s">
        <v>300</v>
      </c>
      <c r="T3466">
        <v>500</v>
      </c>
      <c r="W3466">
        <v>5</v>
      </c>
      <c r="X3466" t="s">
        <v>1085</v>
      </c>
      <c r="AB3466" t="s">
        <v>1086</v>
      </c>
      <c r="AK3466">
        <v>1</v>
      </c>
      <c r="AL3466">
        <v>1</v>
      </c>
      <c r="AN3466" s="20">
        <v>45935</v>
      </c>
    </row>
    <row r="3467" spans="1:40" x14ac:dyDescent="0.25">
      <c r="A3467">
        <v>9256898</v>
      </c>
      <c r="B3467" t="s">
        <v>770</v>
      </c>
      <c r="C3467" t="s">
        <v>771</v>
      </c>
      <c r="D3467" t="s">
        <v>58</v>
      </c>
      <c r="E3467" t="s">
        <v>58</v>
      </c>
      <c r="G3467" s="20">
        <v>42097</v>
      </c>
      <c r="H3467" t="s">
        <v>60</v>
      </c>
      <c r="I3467">
        <v>-11</v>
      </c>
      <c r="J3467" t="s">
        <v>1087</v>
      </c>
      <c r="L3467" t="s">
        <v>1083</v>
      </c>
      <c r="M3467">
        <v>8920312</v>
      </c>
      <c r="N3467" t="s">
        <v>193</v>
      </c>
      <c r="O3467" s="20">
        <v>45905</v>
      </c>
      <c r="P3467" t="s">
        <v>1084</v>
      </c>
      <c r="Q3467" s="20">
        <v>44478</v>
      </c>
      <c r="S3467" t="s">
        <v>776</v>
      </c>
      <c r="T3467">
        <v>500</v>
      </c>
      <c r="W3467">
        <v>5</v>
      </c>
      <c r="X3467" t="s">
        <v>1085</v>
      </c>
      <c r="AB3467" t="s">
        <v>1086</v>
      </c>
      <c r="AK3467">
        <v>0</v>
      </c>
      <c r="AL3467">
        <v>0</v>
      </c>
      <c r="AN3467" s="20">
        <v>45905</v>
      </c>
    </row>
    <row r="3468" spans="1:40" x14ac:dyDescent="0.25">
      <c r="A3468">
        <v>9267301</v>
      </c>
      <c r="B3468" t="s">
        <v>4198</v>
      </c>
      <c r="C3468" t="s">
        <v>104</v>
      </c>
      <c r="D3468" t="s">
        <v>58</v>
      </c>
      <c r="G3468" s="20">
        <v>42451</v>
      </c>
      <c r="H3468" t="s">
        <v>1465</v>
      </c>
      <c r="I3468">
        <v>-10</v>
      </c>
      <c r="J3468" t="s">
        <v>1087</v>
      </c>
      <c r="L3468" t="s">
        <v>1083</v>
      </c>
      <c r="M3468">
        <v>8920049</v>
      </c>
      <c r="N3468" t="s">
        <v>235</v>
      </c>
      <c r="O3468" s="20">
        <v>45952</v>
      </c>
      <c r="P3468" t="s">
        <v>1084</v>
      </c>
      <c r="Q3468" s="20">
        <v>45952</v>
      </c>
      <c r="S3468" t="s">
        <v>776</v>
      </c>
      <c r="T3468">
        <v>500</v>
      </c>
      <c r="W3468">
        <v>5</v>
      </c>
      <c r="X3468" t="s">
        <v>1085</v>
      </c>
      <c r="AB3468" t="s">
        <v>1086</v>
      </c>
      <c r="AK3468">
        <v>0</v>
      </c>
      <c r="AL3468">
        <v>0</v>
      </c>
      <c r="AN3468" s="20">
        <v>45952</v>
      </c>
    </row>
    <row r="3469" spans="1:40" x14ac:dyDescent="0.25">
      <c r="A3469">
        <v>9262803</v>
      </c>
      <c r="B3469" t="s">
        <v>2574</v>
      </c>
      <c r="C3469" t="s">
        <v>490</v>
      </c>
      <c r="D3469" t="s">
        <v>58</v>
      </c>
      <c r="E3469" t="s">
        <v>58</v>
      </c>
      <c r="G3469" s="20">
        <v>43197</v>
      </c>
      <c r="H3469" t="s">
        <v>58</v>
      </c>
      <c r="I3469">
        <v>-9</v>
      </c>
      <c r="J3469" t="s">
        <v>1087</v>
      </c>
      <c r="L3469" t="s">
        <v>1083</v>
      </c>
      <c r="M3469">
        <v>8920151</v>
      </c>
      <c r="N3469" t="s">
        <v>606</v>
      </c>
      <c r="O3469" s="20">
        <v>45907</v>
      </c>
      <c r="P3469" t="s">
        <v>1084</v>
      </c>
      <c r="Q3469" s="20">
        <v>45541</v>
      </c>
      <c r="S3469" t="s">
        <v>776</v>
      </c>
      <c r="T3469">
        <v>500</v>
      </c>
      <c r="W3469">
        <v>5</v>
      </c>
      <c r="X3469" t="s">
        <v>1085</v>
      </c>
      <c r="AB3469" t="s">
        <v>1086</v>
      </c>
      <c r="AK3469">
        <v>0</v>
      </c>
      <c r="AL3469">
        <v>0</v>
      </c>
      <c r="AN3469" s="20">
        <v>45907</v>
      </c>
    </row>
    <row r="3470" spans="1:40" x14ac:dyDescent="0.25">
      <c r="A3470">
        <v>9256603</v>
      </c>
      <c r="B3470" t="s">
        <v>772</v>
      </c>
      <c r="C3470" t="s">
        <v>773</v>
      </c>
      <c r="D3470" t="s">
        <v>58</v>
      </c>
      <c r="E3470" t="s">
        <v>7</v>
      </c>
      <c r="G3470" s="20">
        <v>40963</v>
      </c>
      <c r="H3470" t="s">
        <v>458</v>
      </c>
      <c r="I3470">
        <v>-14</v>
      </c>
      <c r="J3470" t="s">
        <v>1087</v>
      </c>
      <c r="L3470" t="s">
        <v>1083</v>
      </c>
      <c r="M3470">
        <v>8920309</v>
      </c>
      <c r="N3470" t="s">
        <v>195</v>
      </c>
      <c r="O3470" s="20">
        <v>45845</v>
      </c>
      <c r="P3470" t="s">
        <v>1084</v>
      </c>
      <c r="Q3470" s="20">
        <v>44462</v>
      </c>
      <c r="S3470" t="s">
        <v>776</v>
      </c>
      <c r="T3470">
        <v>506</v>
      </c>
      <c r="W3470">
        <v>5</v>
      </c>
      <c r="X3470" t="s">
        <v>1085</v>
      </c>
      <c r="AB3470" t="s">
        <v>1086</v>
      </c>
      <c r="AK3470">
        <v>0</v>
      </c>
      <c r="AL3470">
        <v>0</v>
      </c>
      <c r="AN3470" s="20">
        <v>45845</v>
      </c>
    </row>
    <row r="3471" spans="1:40" x14ac:dyDescent="0.25">
      <c r="A3471">
        <v>9258804</v>
      </c>
      <c r="B3471" t="s">
        <v>4199</v>
      </c>
      <c r="C3471" t="s">
        <v>91</v>
      </c>
      <c r="D3471" t="s">
        <v>58</v>
      </c>
      <c r="G3471" s="20">
        <v>40475</v>
      </c>
      <c r="H3471" t="s">
        <v>482</v>
      </c>
      <c r="I3471">
        <v>-16</v>
      </c>
      <c r="J3471" t="s">
        <v>1087</v>
      </c>
      <c r="L3471" t="s">
        <v>1083</v>
      </c>
      <c r="M3471">
        <v>8921099</v>
      </c>
      <c r="N3471" t="s">
        <v>174</v>
      </c>
      <c r="O3471" s="20">
        <v>45914</v>
      </c>
      <c r="P3471" t="s">
        <v>1084</v>
      </c>
      <c r="Q3471" s="20">
        <v>44824</v>
      </c>
      <c r="S3471" t="s">
        <v>776</v>
      </c>
      <c r="T3471">
        <v>508</v>
      </c>
      <c r="W3471">
        <v>5</v>
      </c>
      <c r="X3471" t="s">
        <v>1085</v>
      </c>
      <c r="AB3471" t="s">
        <v>1086</v>
      </c>
      <c r="AK3471">
        <v>1</v>
      </c>
      <c r="AL3471">
        <v>0</v>
      </c>
      <c r="AN3471" s="20">
        <v>45914</v>
      </c>
    </row>
    <row r="3472" spans="1:40" x14ac:dyDescent="0.25">
      <c r="A3472">
        <v>9260277</v>
      </c>
      <c r="B3472" t="s">
        <v>4199</v>
      </c>
      <c r="C3472" t="s">
        <v>4200</v>
      </c>
      <c r="D3472" t="s">
        <v>58</v>
      </c>
      <c r="G3472" s="20">
        <v>41965</v>
      </c>
      <c r="H3472" t="s">
        <v>412</v>
      </c>
      <c r="I3472">
        <v>-12</v>
      </c>
      <c r="J3472" t="s">
        <v>1082</v>
      </c>
      <c r="L3472" t="s">
        <v>1083</v>
      </c>
      <c r="M3472">
        <v>8921099</v>
      </c>
      <c r="N3472" t="s">
        <v>174</v>
      </c>
      <c r="O3472" s="20">
        <v>45914</v>
      </c>
      <c r="P3472" t="s">
        <v>1084</v>
      </c>
      <c r="Q3472" s="20">
        <v>45058</v>
      </c>
      <c r="S3472" t="s">
        <v>776</v>
      </c>
      <c r="T3472">
        <v>500</v>
      </c>
      <c r="W3472">
        <v>5</v>
      </c>
      <c r="X3472" t="s">
        <v>1085</v>
      </c>
      <c r="AB3472" t="s">
        <v>1086</v>
      </c>
      <c r="AK3472">
        <v>0</v>
      </c>
      <c r="AL3472">
        <v>0</v>
      </c>
      <c r="AN3472" s="20">
        <v>45914</v>
      </c>
    </row>
    <row r="3473" spans="1:40" x14ac:dyDescent="0.25">
      <c r="A3473">
        <v>9265736</v>
      </c>
      <c r="B3473" t="s">
        <v>4201</v>
      </c>
      <c r="C3473" t="s">
        <v>4202</v>
      </c>
      <c r="D3473" t="s">
        <v>58</v>
      </c>
      <c r="G3473" s="20">
        <v>42726</v>
      </c>
      <c r="H3473" t="s">
        <v>1465</v>
      </c>
      <c r="I3473">
        <v>-10</v>
      </c>
      <c r="J3473" t="s">
        <v>1082</v>
      </c>
      <c r="L3473" t="s">
        <v>1083</v>
      </c>
      <c r="M3473">
        <v>8920025</v>
      </c>
      <c r="N3473" t="s">
        <v>255</v>
      </c>
      <c r="O3473" s="20">
        <v>45855</v>
      </c>
      <c r="P3473" t="s">
        <v>1084</v>
      </c>
      <c r="Q3473" s="20">
        <v>45855</v>
      </c>
      <c r="S3473" t="s">
        <v>776</v>
      </c>
      <c r="T3473">
        <v>500</v>
      </c>
      <c r="W3473">
        <v>5</v>
      </c>
      <c r="X3473" t="s">
        <v>1085</v>
      </c>
      <c r="AB3473" t="s">
        <v>1086</v>
      </c>
      <c r="AK3473">
        <v>0</v>
      </c>
      <c r="AL3473">
        <v>0</v>
      </c>
      <c r="AN3473" s="20">
        <v>45855</v>
      </c>
    </row>
    <row r="3474" spans="1:40" x14ac:dyDescent="0.25">
      <c r="A3474">
        <v>9262796</v>
      </c>
      <c r="B3474" t="s">
        <v>2575</v>
      </c>
      <c r="C3474" t="s">
        <v>395</v>
      </c>
      <c r="D3474" t="s">
        <v>58</v>
      </c>
      <c r="E3474" t="s">
        <v>58</v>
      </c>
      <c r="G3474" s="20">
        <v>42993</v>
      </c>
      <c r="H3474" t="s">
        <v>58</v>
      </c>
      <c r="I3474">
        <v>-9</v>
      </c>
      <c r="J3474" t="s">
        <v>1087</v>
      </c>
      <c r="L3474" t="s">
        <v>1083</v>
      </c>
      <c r="M3474">
        <v>8920151</v>
      </c>
      <c r="N3474" t="s">
        <v>606</v>
      </c>
      <c r="O3474" s="20">
        <v>45880</v>
      </c>
      <c r="P3474" t="s">
        <v>1084</v>
      </c>
      <c r="Q3474" s="20">
        <v>45541</v>
      </c>
      <c r="S3474" t="s">
        <v>776</v>
      </c>
      <c r="T3474">
        <v>500</v>
      </c>
      <c r="W3474">
        <v>5</v>
      </c>
      <c r="X3474" t="s">
        <v>1085</v>
      </c>
      <c r="AB3474" t="s">
        <v>1086</v>
      </c>
      <c r="AK3474">
        <v>0</v>
      </c>
      <c r="AL3474">
        <v>0</v>
      </c>
      <c r="AN3474" s="20">
        <v>45880</v>
      </c>
    </row>
    <row r="3475" spans="1:40" x14ac:dyDescent="0.25">
      <c r="A3475">
        <v>9262396</v>
      </c>
      <c r="B3475" t="s">
        <v>2576</v>
      </c>
      <c r="C3475" t="s">
        <v>188</v>
      </c>
      <c r="D3475" t="s">
        <v>7</v>
      </c>
      <c r="E3475" t="s">
        <v>7</v>
      </c>
      <c r="G3475" s="20">
        <v>41922</v>
      </c>
      <c r="H3475" t="s">
        <v>412</v>
      </c>
      <c r="I3475">
        <v>-12</v>
      </c>
      <c r="J3475" t="s">
        <v>1087</v>
      </c>
      <c r="L3475" t="s">
        <v>1083</v>
      </c>
      <c r="M3475">
        <v>8920309</v>
      </c>
      <c r="N3475" t="s">
        <v>195</v>
      </c>
      <c r="O3475" s="20">
        <v>45845</v>
      </c>
      <c r="P3475" t="s">
        <v>1084</v>
      </c>
      <c r="Q3475" s="20">
        <v>45506</v>
      </c>
      <c r="S3475" t="s">
        <v>776</v>
      </c>
      <c r="T3475">
        <v>500</v>
      </c>
      <c r="W3475">
        <v>5</v>
      </c>
      <c r="X3475" t="s">
        <v>1085</v>
      </c>
      <c r="AB3475" t="s">
        <v>1086</v>
      </c>
      <c r="AK3475">
        <v>0</v>
      </c>
      <c r="AL3475">
        <v>0</v>
      </c>
      <c r="AN3475" s="20">
        <v>45845</v>
      </c>
    </row>
    <row r="3476" spans="1:40" x14ac:dyDescent="0.25">
      <c r="A3476">
        <v>9265737</v>
      </c>
      <c r="B3476" t="s">
        <v>4203</v>
      </c>
      <c r="C3476" t="s">
        <v>3200</v>
      </c>
      <c r="D3476" t="s">
        <v>58</v>
      </c>
      <c r="G3476" s="20">
        <v>43838</v>
      </c>
      <c r="H3476" t="s">
        <v>58</v>
      </c>
      <c r="I3476">
        <v>-9</v>
      </c>
      <c r="J3476" t="s">
        <v>1087</v>
      </c>
      <c r="L3476" t="s">
        <v>1083</v>
      </c>
      <c r="M3476">
        <v>8920025</v>
      </c>
      <c r="N3476" t="s">
        <v>255</v>
      </c>
      <c r="O3476" s="20">
        <v>45855</v>
      </c>
      <c r="P3476" t="s">
        <v>1084</v>
      </c>
      <c r="Q3476" s="20">
        <v>45855</v>
      </c>
      <c r="S3476" t="s">
        <v>776</v>
      </c>
      <c r="T3476">
        <v>500</v>
      </c>
      <c r="W3476">
        <v>5</v>
      </c>
      <c r="X3476" t="s">
        <v>1085</v>
      </c>
      <c r="AB3476" t="s">
        <v>1086</v>
      </c>
      <c r="AK3476">
        <v>0</v>
      </c>
      <c r="AL3476">
        <v>0</v>
      </c>
      <c r="AN3476" s="20">
        <v>45855</v>
      </c>
    </row>
    <row r="3477" spans="1:40" x14ac:dyDescent="0.25">
      <c r="A3477">
        <v>9260189</v>
      </c>
      <c r="B3477" t="s">
        <v>774</v>
      </c>
      <c r="C3477" t="s">
        <v>521</v>
      </c>
      <c r="D3477" t="s">
        <v>58</v>
      </c>
      <c r="G3477" s="20">
        <v>42469</v>
      </c>
      <c r="H3477" t="s">
        <v>1465</v>
      </c>
      <c r="I3477">
        <v>-10</v>
      </c>
      <c r="J3477" t="s">
        <v>1087</v>
      </c>
      <c r="L3477" t="s">
        <v>1083</v>
      </c>
      <c r="M3477">
        <v>8920309</v>
      </c>
      <c r="N3477" t="s">
        <v>195</v>
      </c>
      <c r="O3477" s="20">
        <v>45948</v>
      </c>
      <c r="P3477" t="s">
        <v>1084</v>
      </c>
      <c r="Q3477" s="20">
        <v>44997</v>
      </c>
      <c r="S3477" t="s">
        <v>776</v>
      </c>
      <c r="T3477">
        <v>500</v>
      </c>
      <c r="W3477">
        <v>5</v>
      </c>
      <c r="X3477" t="s">
        <v>1085</v>
      </c>
      <c r="AB3477" t="s">
        <v>1086</v>
      </c>
      <c r="AK3477">
        <v>0</v>
      </c>
      <c r="AL3477">
        <v>0</v>
      </c>
      <c r="AN3477" s="20">
        <v>45948</v>
      </c>
    </row>
    <row r="3478" spans="1:40" x14ac:dyDescent="0.25">
      <c r="A3478">
        <v>9260025</v>
      </c>
      <c r="B3478" t="s">
        <v>774</v>
      </c>
      <c r="C3478" t="s">
        <v>1357</v>
      </c>
      <c r="D3478" t="s">
        <v>58</v>
      </c>
      <c r="G3478" s="20">
        <v>42085</v>
      </c>
      <c r="H3478" t="s">
        <v>60</v>
      </c>
      <c r="I3478">
        <v>-11</v>
      </c>
      <c r="J3478" t="s">
        <v>1087</v>
      </c>
      <c r="L3478" t="s">
        <v>1083</v>
      </c>
      <c r="M3478">
        <v>8920075</v>
      </c>
      <c r="N3478" t="s">
        <v>57</v>
      </c>
      <c r="O3478" s="20">
        <v>45937</v>
      </c>
      <c r="P3478" t="s">
        <v>1084</v>
      </c>
      <c r="Q3478" s="20">
        <v>44906</v>
      </c>
      <c r="S3478" t="s">
        <v>776</v>
      </c>
      <c r="T3478">
        <v>500</v>
      </c>
      <c r="W3478">
        <v>5</v>
      </c>
      <c r="X3478" t="s">
        <v>1085</v>
      </c>
      <c r="AB3478" t="s">
        <v>1086</v>
      </c>
      <c r="AK3478">
        <v>0</v>
      </c>
      <c r="AL3478">
        <v>0</v>
      </c>
      <c r="AN3478" s="20">
        <v>45937</v>
      </c>
    </row>
    <row r="3479" spans="1:40" x14ac:dyDescent="0.25">
      <c r="A3479">
        <v>9265922</v>
      </c>
      <c r="B3479" t="s">
        <v>774</v>
      </c>
      <c r="C3479" t="s">
        <v>1319</v>
      </c>
      <c r="D3479" t="s">
        <v>58</v>
      </c>
      <c r="G3479" s="20">
        <v>43039</v>
      </c>
      <c r="H3479" t="s">
        <v>58</v>
      </c>
      <c r="I3479">
        <v>-9</v>
      </c>
      <c r="J3479" t="s">
        <v>1087</v>
      </c>
      <c r="L3479" t="s">
        <v>1083</v>
      </c>
      <c r="M3479">
        <v>8921256</v>
      </c>
      <c r="N3479" t="s">
        <v>143</v>
      </c>
      <c r="O3479" s="20">
        <v>45899</v>
      </c>
      <c r="P3479" t="s">
        <v>1084</v>
      </c>
      <c r="Q3479" s="20">
        <v>45899</v>
      </c>
      <c r="S3479" t="s">
        <v>776</v>
      </c>
      <c r="T3479">
        <v>500</v>
      </c>
      <c r="W3479">
        <v>5</v>
      </c>
      <c r="X3479" t="s">
        <v>1085</v>
      </c>
      <c r="AB3479" t="s">
        <v>1086</v>
      </c>
      <c r="AK3479">
        <v>0</v>
      </c>
      <c r="AL3479">
        <v>0</v>
      </c>
      <c r="AN3479" s="20">
        <v>45899</v>
      </c>
    </row>
    <row r="3480" spans="1:40" x14ac:dyDescent="0.25">
      <c r="A3480">
        <v>9256679</v>
      </c>
      <c r="B3480" t="s">
        <v>774</v>
      </c>
      <c r="C3480" t="s">
        <v>2699</v>
      </c>
      <c r="D3480" t="s">
        <v>7</v>
      </c>
      <c r="E3480" t="s">
        <v>58</v>
      </c>
      <c r="G3480" s="20">
        <v>43478</v>
      </c>
      <c r="H3480" t="s">
        <v>58</v>
      </c>
      <c r="I3480">
        <v>-9</v>
      </c>
      <c r="J3480" t="s">
        <v>1087</v>
      </c>
      <c r="L3480" t="s">
        <v>1083</v>
      </c>
      <c r="M3480">
        <v>8921458</v>
      </c>
      <c r="N3480" t="s">
        <v>92</v>
      </c>
      <c r="O3480" s="20">
        <v>45914</v>
      </c>
      <c r="P3480" t="s">
        <v>1084</v>
      </c>
      <c r="Q3480" s="20">
        <v>44464</v>
      </c>
      <c r="S3480" t="s">
        <v>776</v>
      </c>
      <c r="T3480">
        <v>500</v>
      </c>
      <c r="W3480">
        <v>5</v>
      </c>
      <c r="X3480" t="s">
        <v>1085</v>
      </c>
      <c r="AB3480" t="s">
        <v>1086</v>
      </c>
      <c r="AK3480">
        <v>0</v>
      </c>
      <c r="AL3480">
        <v>0</v>
      </c>
      <c r="AN3480" s="20">
        <v>45914</v>
      </c>
    </row>
    <row r="3481" spans="1:40" x14ac:dyDescent="0.25">
      <c r="A3481">
        <v>9264328</v>
      </c>
      <c r="B3481" t="s">
        <v>774</v>
      </c>
      <c r="C3481" t="s">
        <v>122</v>
      </c>
      <c r="D3481" t="s">
        <v>7</v>
      </c>
      <c r="E3481" t="s">
        <v>7</v>
      </c>
      <c r="G3481" s="20">
        <v>42936</v>
      </c>
      <c r="H3481" t="s">
        <v>58</v>
      </c>
      <c r="I3481">
        <v>-9</v>
      </c>
      <c r="J3481" t="s">
        <v>1087</v>
      </c>
      <c r="L3481" t="s">
        <v>1083</v>
      </c>
      <c r="M3481">
        <v>8921190</v>
      </c>
      <c r="N3481" t="s">
        <v>149</v>
      </c>
      <c r="O3481" s="20">
        <v>45874</v>
      </c>
      <c r="P3481" t="s">
        <v>1084</v>
      </c>
      <c r="Q3481" s="20">
        <v>45573</v>
      </c>
      <c r="S3481" t="s">
        <v>776</v>
      </c>
      <c r="T3481">
        <v>500</v>
      </c>
      <c r="W3481">
        <v>5</v>
      </c>
      <c r="X3481" t="s">
        <v>1085</v>
      </c>
      <c r="AB3481" t="s">
        <v>1086</v>
      </c>
      <c r="AK3481">
        <v>0</v>
      </c>
      <c r="AL3481">
        <v>0</v>
      </c>
      <c r="AN3481" s="20">
        <v>45874</v>
      </c>
    </row>
    <row r="3482" spans="1:40" x14ac:dyDescent="0.25">
      <c r="A3482">
        <v>9265979</v>
      </c>
      <c r="B3482" t="s">
        <v>774</v>
      </c>
      <c r="C3482" t="s">
        <v>2069</v>
      </c>
      <c r="D3482" t="s">
        <v>7</v>
      </c>
      <c r="G3482" s="20">
        <v>41546</v>
      </c>
      <c r="H3482" t="s">
        <v>443</v>
      </c>
      <c r="I3482">
        <v>-13</v>
      </c>
      <c r="J3482" t="s">
        <v>1087</v>
      </c>
      <c r="L3482" t="s">
        <v>1083</v>
      </c>
      <c r="M3482">
        <v>8920309</v>
      </c>
      <c r="N3482" t="s">
        <v>195</v>
      </c>
      <c r="O3482" s="20">
        <v>46005</v>
      </c>
      <c r="P3482" t="s">
        <v>1084</v>
      </c>
      <c r="Q3482" s="20">
        <v>45902</v>
      </c>
      <c r="S3482" t="s">
        <v>776</v>
      </c>
      <c r="T3482">
        <v>500</v>
      </c>
      <c r="W3482">
        <v>5</v>
      </c>
      <c r="X3482" t="s">
        <v>1085</v>
      </c>
      <c r="AB3482" t="s">
        <v>1088</v>
      </c>
      <c r="AK3482">
        <v>0</v>
      </c>
      <c r="AL3482">
        <v>0</v>
      </c>
      <c r="AN3482" s="20">
        <v>45902</v>
      </c>
    </row>
    <row r="3483" spans="1:40" x14ac:dyDescent="0.25">
      <c r="A3483">
        <v>9265980</v>
      </c>
      <c r="B3483" t="s">
        <v>774</v>
      </c>
      <c r="C3483" t="s">
        <v>65</v>
      </c>
      <c r="D3483" t="s">
        <v>7</v>
      </c>
      <c r="G3483" s="20">
        <v>41546</v>
      </c>
      <c r="H3483" t="s">
        <v>443</v>
      </c>
      <c r="I3483">
        <v>-13</v>
      </c>
      <c r="J3483" t="s">
        <v>1087</v>
      </c>
      <c r="L3483" t="s">
        <v>1083</v>
      </c>
      <c r="M3483">
        <v>8920309</v>
      </c>
      <c r="N3483" t="s">
        <v>195</v>
      </c>
      <c r="O3483" s="20">
        <v>46005</v>
      </c>
      <c r="P3483" t="s">
        <v>1084</v>
      </c>
      <c r="Q3483" s="20">
        <v>45902</v>
      </c>
      <c r="S3483" t="s">
        <v>776</v>
      </c>
      <c r="T3483">
        <v>500</v>
      </c>
      <c r="W3483">
        <v>5</v>
      </c>
      <c r="X3483" t="s">
        <v>1085</v>
      </c>
      <c r="AB3483" t="s">
        <v>1088</v>
      </c>
      <c r="AK3483">
        <v>0</v>
      </c>
      <c r="AL3483">
        <v>0</v>
      </c>
      <c r="AN3483" s="20">
        <v>45902</v>
      </c>
    </row>
    <row r="3484" spans="1:40" x14ac:dyDescent="0.25">
      <c r="A3484">
        <v>9255327</v>
      </c>
      <c r="B3484" t="s">
        <v>774</v>
      </c>
      <c r="C3484" t="s">
        <v>97</v>
      </c>
      <c r="D3484" t="s">
        <v>7</v>
      </c>
      <c r="E3484" t="s">
        <v>7</v>
      </c>
      <c r="G3484" s="20">
        <v>41415</v>
      </c>
      <c r="H3484" t="s">
        <v>443</v>
      </c>
      <c r="I3484">
        <v>-13</v>
      </c>
      <c r="J3484" t="s">
        <v>1087</v>
      </c>
      <c r="L3484" t="s">
        <v>1083</v>
      </c>
      <c r="M3484">
        <v>8920031</v>
      </c>
      <c r="N3484" t="s">
        <v>241</v>
      </c>
      <c r="O3484" s="20">
        <v>45905</v>
      </c>
      <c r="P3484" t="s">
        <v>1084</v>
      </c>
      <c r="Q3484" s="20">
        <v>43906</v>
      </c>
      <c r="S3484" t="s">
        <v>776</v>
      </c>
      <c r="T3484">
        <v>1348</v>
      </c>
      <c r="W3484">
        <v>13</v>
      </c>
      <c r="X3484" t="s">
        <v>1085</v>
      </c>
      <c r="AB3484" t="s">
        <v>1086</v>
      </c>
      <c r="AK3484">
        <v>1</v>
      </c>
      <c r="AL3484">
        <v>0</v>
      </c>
      <c r="AN3484" s="20">
        <v>45905</v>
      </c>
    </row>
    <row r="3485" spans="1:40" x14ac:dyDescent="0.25">
      <c r="A3485">
        <v>9259873</v>
      </c>
      <c r="B3485" t="s">
        <v>774</v>
      </c>
      <c r="C3485" t="s">
        <v>1654</v>
      </c>
      <c r="D3485" t="s">
        <v>58</v>
      </c>
      <c r="E3485" t="s">
        <v>58</v>
      </c>
      <c r="G3485" s="20">
        <v>42293</v>
      </c>
      <c r="H3485" t="s">
        <v>60</v>
      </c>
      <c r="I3485">
        <v>-11</v>
      </c>
      <c r="J3485" t="s">
        <v>1087</v>
      </c>
      <c r="L3485" t="s">
        <v>1083</v>
      </c>
      <c r="M3485">
        <v>8920505</v>
      </c>
      <c r="N3485" t="s">
        <v>2715</v>
      </c>
      <c r="O3485" s="20">
        <v>45901</v>
      </c>
      <c r="P3485" t="s">
        <v>1084</v>
      </c>
      <c r="Q3485" s="20">
        <v>44897</v>
      </c>
      <c r="R3485" s="20">
        <v>45878</v>
      </c>
      <c r="S3485" t="s">
        <v>300</v>
      </c>
      <c r="T3485">
        <v>500</v>
      </c>
      <c r="W3485">
        <v>5</v>
      </c>
      <c r="X3485" t="s">
        <v>1085</v>
      </c>
      <c r="AB3485" t="s">
        <v>1088</v>
      </c>
      <c r="AK3485">
        <v>0</v>
      </c>
      <c r="AL3485">
        <v>0</v>
      </c>
      <c r="AN3485" s="20">
        <v>45901</v>
      </c>
    </row>
    <row r="3486" spans="1:40" x14ac:dyDescent="0.25">
      <c r="A3486">
        <v>9265927</v>
      </c>
      <c r="B3486" t="s">
        <v>774</v>
      </c>
      <c r="C3486" t="s">
        <v>4204</v>
      </c>
      <c r="D3486" t="s">
        <v>58</v>
      </c>
      <c r="G3486" s="20">
        <v>41110</v>
      </c>
      <c r="H3486" t="s">
        <v>458</v>
      </c>
      <c r="I3486">
        <v>-14</v>
      </c>
      <c r="J3486" t="s">
        <v>1087</v>
      </c>
      <c r="L3486" t="s">
        <v>1083</v>
      </c>
      <c r="M3486">
        <v>8920025</v>
      </c>
      <c r="N3486" t="s">
        <v>255</v>
      </c>
      <c r="O3486" s="20">
        <v>45899</v>
      </c>
      <c r="P3486" t="s">
        <v>1084</v>
      </c>
      <c r="Q3486" s="20">
        <v>45899</v>
      </c>
      <c r="S3486" t="s">
        <v>776</v>
      </c>
      <c r="T3486">
        <v>500</v>
      </c>
      <c r="W3486">
        <v>5</v>
      </c>
      <c r="X3486" t="s">
        <v>1085</v>
      </c>
      <c r="AB3486" t="s">
        <v>1086</v>
      </c>
      <c r="AK3486">
        <v>0</v>
      </c>
      <c r="AL3486">
        <v>0</v>
      </c>
      <c r="AN3486" s="20">
        <v>45899</v>
      </c>
    </row>
    <row r="3487" spans="1:40" x14ac:dyDescent="0.25">
      <c r="A3487">
        <v>9262776</v>
      </c>
      <c r="B3487" t="s">
        <v>774</v>
      </c>
      <c r="C3487" t="s">
        <v>2577</v>
      </c>
      <c r="D3487" t="s">
        <v>7</v>
      </c>
      <c r="E3487" t="s">
        <v>7</v>
      </c>
      <c r="G3487" s="20">
        <v>41186</v>
      </c>
      <c r="H3487" t="s">
        <v>458</v>
      </c>
      <c r="I3487">
        <v>-14</v>
      </c>
      <c r="J3487" t="s">
        <v>1087</v>
      </c>
      <c r="L3487" t="s">
        <v>1083</v>
      </c>
      <c r="M3487">
        <v>8920031</v>
      </c>
      <c r="N3487" t="s">
        <v>241</v>
      </c>
      <c r="O3487" s="20">
        <v>45855</v>
      </c>
      <c r="P3487" t="s">
        <v>1084</v>
      </c>
      <c r="Q3487" s="20">
        <v>45541</v>
      </c>
      <c r="S3487" t="s">
        <v>776</v>
      </c>
      <c r="T3487">
        <v>631</v>
      </c>
      <c r="W3487">
        <v>6</v>
      </c>
      <c r="X3487" t="s">
        <v>1085</v>
      </c>
      <c r="AB3487" t="s">
        <v>1088</v>
      </c>
      <c r="AK3487">
        <v>1</v>
      </c>
      <c r="AL3487">
        <v>1</v>
      </c>
      <c r="AN3487" s="20">
        <v>45855</v>
      </c>
    </row>
    <row r="3488" spans="1:40" x14ac:dyDescent="0.25">
      <c r="A3488">
        <v>9267092</v>
      </c>
      <c r="B3488" t="s">
        <v>1463</v>
      </c>
      <c r="C3488" t="s">
        <v>159</v>
      </c>
      <c r="D3488" t="s">
        <v>58</v>
      </c>
      <c r="G3488" s="20">
        <v>41288</v>
      </c>
      <c r="H3488" t="s">
        <v>443</v>
      </c>
      <c r="I3488">
        <v>-13</v>
      </c>
      <c r="J3488" t="s">
        <v>1087</v>
      </c>
      <c r="L3488" t="s">
        <v>1083</v>
      </c>
      <c r="M3488">
        <v>8920066</v>
      </c>
      <c r="N3488" t="s">
        <v>230</v>
      </c>
      <c r="O3488" s="20">
        <v>45941</v>
      </c>
      <c r="P3488" t="s">
        <v>1084</v>
      </c>
      <c r="Q3488" s="20">
        <v>45941</v>
      </c>
      <c r="S3488" t="s">
        <v>776</v>
      </c>
      <c r="T3488">
        <v>500</v>
      </c>
      <c r="W3488">
        <v>5</v>
      </c>
      <c r="X3488" t="s">
        <v>1085</v>
      </c>
      <c r="AB3488" t="s">
        <v>1088</v>
      </c>
      <c r="AK3488">
        <v>0</v>
      </c>
      <c r="AL3488">
        <v>0</v>
      </c>
      <c r="AN3488" s="20">
        <v>45941</v>
      </c>
    </row>
    <row r="3489" spans="1:40" x14ac:dyDescent="0.25">
      <c r="A3489">
        <v>9267243</v>
      </c>
      <c r="B3489" t="s">
        <v>2578</v>
      </c>
      <c r="C3489" t="s">
        <v>408</v>
      </c>
      <c r="D3489" t="s">
        <v>58</v>
      </c>
      <c r="G3489" s="20">
        <v>44195</v>
      </c>
      <c r="H3489" t="s">
        <v>58</v>
      </c>
      <c r="I3489">
        <v>-9</v>
      </c>
      <c r="J3489" t="s">
        <v>1087</v>
      </c>
      <c r="L3489" t="s">
        <v>1083</v>
      </c>
      <c r="M3489">
        <v>8920234</v>
      </c>
      <c r="N3489" t="s">
        <v>208</v>
      </c>
      <c r="O3489" s="20">
        <v>45951</v>
      </c>
      <c r="P3489" t="s">
        <v>1084</v>
      </c>
      <c r="Q3489" s="20">
        <v>45951</v>
      </c>
      <c r="S3489" t="s">
        <v>776</v>
      </c>
      <c r="T3489">
        <v>500</v>
      </c>
      <c r="W3489">
        <v>5</v>
      </c>
      <c r="X3489" t="s">
        <v>1085</v>
      </c>
      <c r="AB3489" t="s">
        <v>1086</v>
      </c>
      <c r="AK3489">
        <v>0</v>
      </c>
      <c r="AL3489">
        <v>0</v>
      </c>
      <c r="AN3489" s="20">
        <v>45951</v>
      </c>
    </row>
    <row r="3490" spans="1:40" x14ac:dyDescent="0.25">
      <c r="A3490">
        <v>9267159</v>
      </c>
      <c r="B3490" t="s">
        <v>2578</v>
      </c>
      <c r="C3490" t="s">
        <v>4205</v>
      </c>
      <c r="D3490" t="s">
        <v>7</v>
      </c>
      <c r="G3490" s="20">
        <v>41452</v>
      </c>
      <c r="H3490" t="s">
        <v>443</v>
      </c>
      <c r="I3490">
        <v>-13</v>
      </c>
      <c r="J3490" t="s">
        <v>1087</v>
      </c>
      <c r="L3490" t="s">
        <v>1083</v>
      </c>
      <c r="M3490">
        <v>8920049</v>
      </c>
      <c r="N3490" t="s">
        <v>235</v>
      </c>
      <c r="O3490" s="20">
        <v>45946</v>
      </c>
      <c r="P3490" t="s">
        <v>1084</v>
      </c>
      <c r="Q3490" s="20">
        <v>45946</v>
      </c>
      <c r="S3490" t="s">
        <v>776</v>
      </c>
      <c r="T3490">
        <v>500</v>
      </c>
      <c r="W3490">
        <v>5</v>
      </c>
      <c r="X3490" t="s">
        <v>1085</v>
      </c>
      <c r="AB3490" t="s">
        <v>1088</v>
      </c>
      <c r="AK3490">
        <v>0</v>
      </c>
      <c r="AL3490">
        <v>0</v>
      </c>
      <c r="AN3490" s="20">
        <v>45946</v>
      </c>
    </row>
    <row r="3491" spans="1:40" x14ac:dyDescent="0.25">
      <c r="A3491">
        <v>9266699</v>
      </c>
      <c r="B3491" t="s">
        <v>4206</v>
      </c>
      <c r="C3491" t="s">
        <v>199</v>
      </c>
      <c r="D3491" t="s">
        <v>58</v>
      </c>
      <c r="G3491" s="20">
        <v>41995</v>
      </c>
      <c r="H3491" t="s">
        <v>412</v>
      </c>
      <c r="I3491">
        <v>-12</v>
      </c>
      <c r="J3491" t="s">
        <v>1087</v>
      </c>
      <c r="L3491" t="s">
        <v>1083</v>
      </c>
      <c r="M3491">
        <v>8921316</v>
      </c>
      <c r="N3491" t="s">
        <v>135</v>
      </c>
      <c r="O3491" s="20">
        <v>45923</v>
      </c>
      <c r="P3491" t="s">
        <v>1084</v>
      </c>
      <c r="Q3491" s="20">
        <v>45923</v>
      </c>
      <c r="S3491" t="s">
        <v>776</v>
      </c>
      <c r="T3491">
        <v>500</v>
      </c>
      <c r="W3491">
        <v>5</v>
      </c>
      <c r="X3491" t="s">
        <v>1085</v>
      </c>
      <c r="AB3491" t="s">
        <v>1086</v>
      </c>
      <c r="AK3491">
        <v>0</v>
      </c>
      <c r="AL3491">
        <v>0</v>
      </c>
      <c r="AN3491" s="20">
        <v>45923</v>
      </c>
    </row>
    <row r="3492" spans="1:40" x14ac:dyDescent="0.25">
      <c r="A3492">
        <v>9258045</v>
      </c>
      <c r="B3492" t="s">
        <v>1054</v>
      </c>
      <c r="C3492" t="s">
        <v>103</v>
      </c>
      <c r="D3492" t="s">
        <v>7</v>
      </c>
      <c r="E3492" t="s">
        <v>7</v>
      </c>
      <c r="G3492" s="20">
        <v>41414</v>
      </c>
      <c r="H3492" t="s">
        <v>443</v>
      </c>
      <c r="I3492">
        <v>-13</v>
      </c>
      <c r="J3492" t="s">
        <v>1087</v>
      </c>
      <c r="L3492" t="s">
        <v>1083</v>
      </c>
      <c r="M3492">
        <v>8920312</v>
      </c>
      <c r="N3492" t="s">
        <v>193</v>
      </c>
      <c r="O3492" s="20">
        <v>45904</v>
      </c>
      <c r="P3492" t="s">
        <v>1084</v>
      </c>
      <c r="Q3492" s="20">
        <v>44675</v>
      </c>
      <c r="S3492" t="s">
        <v>776</v>
      </c>
      <c r="T3492">
        <v>550</v>
      </c>
      <c r="W3492">
        <v>5</v>
      </c>
      <c r="X3492" t="s">
        <v>1085</v>
      </c>
      <c r="AB3492" t="s">
        <v>1086</v>
      </c>
      <c r="AK3492">
        <v>0</v>
      </c>
      <c r="AL3492">
        <v>0</v>
      </c>
      <c r="AN3492" s="20">
        <v>45904</v>
      </c>
    </row>
    <row r="3493" spans="1:40" x14ac:dyDescent="0.25">
      <c r="A3493">
        <v>9264711</v>
      </c>
      <c r="B3493" t="s">
        <v>1054</v>
      </c>
      <c r="C3493" t="s">
        <v>87</v>
      </c>
      <c r="D3493" t="s">
        <v>58</v>
      </c>
      <c r="E3493" t="s">
        <v>58</v>
      </c>
      <c r="G3493" s="20">
        <v>42508</v>
      </c>
      <c r="H3493" t="s">
        <v>1465</v>
      </c>
      <c r="I3493">
        <v>-10</v>
      </c>
      <c r="J3493" t="s">
        <v>1087</v>
      </c>
      <c r="L3493" t="s">
        <v>1083</v>
      </c>
      <c r="M3493">
        <v>8920075</v>
      </c>
      <c r="N3493" t="s">
        <v>57</v>
      </c>
      <c r="O3493" s="20">
        <v>45933</v>
      </c>
      <c r="P3493" t="s">
        <v>1084</v>
      </c>
      <c r="Q3493" s="20">
        <v>45585</v>
      </c>
      <c r="S3493" t="s">
        <v>776</v>
      </c>
      <c r="T3493">
        <v>500</v>
      </c>
      <c r="W3493">
        <v>5</v>
      </c>
      <c r="X3493" t="s">
        <v>1085</v>
      </c>
      <c r="AB3493" t="s">
        <v>1086</v>
      </c>
      <c r="AK3493">
        <v>0</v>
      </c>
      <c r="AL3493">
        <v>0</v>
      </c>
      <c r="AN3493" s="20">
        <v>45933</v>
      </c>
    </row>
    <row r="3494" spans="1:40" x14ac:dyDescent="0.25">
      <c r="A3494">
        <v>9263791</v>
      </c>
      <c r="B3494" t="s">
        <v>2579</v>
      </c>
      <c r="C3494" t="s">
        <v>147</v>
      </c>
      <c r="D3494" t="s">
        <v>58</v>
      </c>
      <c r="E3494" t="s">
        <v>58</v>
      </c>
      <c r="G3494" s="20">
        <v>41683</v>
      </c>
      <c r="H3494" t="s">
        <v>412</v>
      </c>
      <c r="I3494">
        <v>-12</v>
      </c>
      <c r="J3494" t="s">
        <v>1087</v>
      </c>
      <c r="L3494" t="s">
        <v>1083</v>
      </c>
      <c r="M3494">
        <v>8920025</v>
      </c>
      <c r="N3494" t="s">
        <v>255</v>
      </c>
      <c r="O3494" s="20">
        <v>45893</v>
      </c>
      <c r="P3494" t="s">
        <v>1084</v>
      </c>
      <c r="Q3494" s="20">
        <v>45557</v>
      </c>
      <c r="S3494" t="s">
        <v>776</v>
      </c>
      <c r="T3494">
        <v>500</v>
      </c>
      <c r="W3494">
        <v>5</v>
      </c>
      <c r="X3494" t="s">
        <v>1085</v>
      </c>
      <c r="AB3494" t="s">
        <v>1086</v>
      </c>
      <c r="AK3494">
        <v>0</v>
      </c>
      <c r="AL3494">
        <v>0</v>
      </c>
      <c r="AN3494" s="20">
        <v>45893</v>
      </c>
    </row>
    <row r="3495" spans="1:40" x14ac:dyDescent="0.25">
      <c r="A3495">
        <v>9265937</v>
      </c>
      <c r="B3495" t="s">
        <v>4207</v>
      </c>
      <c r="C3495" t="s">
        <v>823</v>
      </c>
      <c r="D3495" t="s">
        <v>58</v>
      </c>
      <c r="G3495" s="20">
        <v>43207</v>
      </c>
      <c r="H3495" t="s">
        <v>58</v>
      </c>
      <c r="I3495">
        <v>-9</v>
      </c>
      <c r="J3495" t="s">
        <v>1087</v>
      </c>
      <c r="L3495" t="s">
        <v>1083</v>
      </c>
      <c r="M3495">
        <v>8920025</v>
      </c>
      <c r="N3495" t="s">
        <v>255</v>
      </c>
      <c r="O3495" s="20">
        <v>45899</v>
      </c>
      <c r="P3495" t="s">
        <v>1084</v>
      </c>
      <c r="Q3495" s="20">
        <v>45899</v>
      </c>
      <c r="R3495" s="20">
        <v>45800</v>
      </c>
      <c r="S3495" t="s">
        <v>300</v>
      </c>
      <c r="T3495">
        <v>500</v>
      </c>
      <c r="W3495">
        <v>5</v>
      </c>
      <c r="X3495" t="s">
        <v>1085</v>
      </c>
      <c r="AB3495" t="s">
        <v>1086</v>
      </c>
      <c r="AK3495">
        <v>0</v>
      </c>
      <c r="AL3495">
        <v>0</v>
      </c>
      <c r="AN3495" s="20">
        <v>45899</v>
      </c>
    </row>
    <row r="3496" spans="1:40" x14ac:dyDescent="0.25">
      <c r="A3496">
        <v>9262283</v>
      </c>
      <c r="B3496" t="s">
        <v>2580</v>
      </c>
      <c r="C3496" t="s">
        <v>2581</v>
      </c>
      <c r="D3496" t="s">
        <v>58</v>
      </c>
      <c r="E3496" t="s">
        <v>58</v>
      </c>
      <c r="G3496" s="20">
        <v>41271</v>
      </c>
      <c r="H3496" t="s">
        <v>458</v>
      </c>
      <c r="I3496">
        <v>-14</v>
      </c>
      <c r="J3496" t="s">
        <v>1082</v>
      </c>
      <c r="L3496" t="s">
        <v>1083</v>
      </c>
      <c r="M3496">
        <v>8920031</v>
      </c>
      <c r="N3496" t="s">
        <v>241</v>
      </c>
      <c r="O3496" s="20">
        <v>45855</v>
      </c>
      <c r="P3496" t="s">
        <v>1084</v>
      </c>
      <c r="Q3496" s="20">
        <v>45479</v>
      </c>
      <c r="S3496" t="s">
        <v>776</v>
      </c>
      <c r="T3496">
        <v>500</v>
      </c>
      <c r="W3496">
        <v>5</v>
      </c>
      <c r="X3496" t="s">
        <v>1085</v>
      </c>
      <c r="AB3496" t="s">
        <v>1086</v>
      </c>
      <c r="AK3496">
        <v>0</v>
      </c>
      <c r="AL3496">
        <v>0</v>
      </c>
      <c r="AN3496" s="20">
        <v>45855</v>
      </c>
    </row>
    <row r="3497" spans="1:40" x14ac:dyDescent="0.25">
      <c r="A3497">
        <v>9266031</v>
      </c>
      <c r="B3497" t="s">
        <v>4208</v>
      </c>
      <c r="C3497" t="s">
        <v>81</v>
      </c>
      <c r="D3497" t="s">
        <v>58</v>
      </c>
      <c r="G3497" s="20">
        <v>41444</v>
      </c>
      <c r="H3497" t="s">
        <v>443</v>
      </c>
      <c r="I3497">
        <v>-13</v>
      </c>
      <c r="J3497" t="s">
        <v>1087</v>
      </c>
      <c r="L3497" t="s">
        <v>1083</v>
      </c>
      <c r="M3497">
        <v>8920111</v>
      </c>
      <c r="N3497" t="s">
        <v>212</v>
      </c>
      <c r="O3497" s="20">
        <v>45904</v>
      </c>
      <c r="P3497" t="s">
        <v>1084</v>
      </c>
      <c r="Q3497" s="20">
        <v>45904</v>
      </c>
      <c r="S3497" t="s">
        <v>776</v>
      </c>
      <c r="T3497">
        <v>500</v>
      </c>
      <c r="W3497">
        <v>5</v>
      </c>
      <c r="X3497" t="s">
        <v>1085</v>
      </c>
      <c r="AB3497" t="s">
        <v>1086</v>
      </c>
      <c r="AK3497">
        <v>0</v>
      </c>
      <c r="AL3497">
        <v>0</v>
      </c>
      <c r="AN3497" s="20">
        <v>45904</v>
      </c>
    </row>
    <row r="3498" spans="1:40" x14ac:dyDescent="0.25">
      <c r="A3498">
        <v>9262780</v>
      </c>
      <c r="B3498" t="s">
        <v>2582</v>
      </c>
      <c r="C3498" t="s">
        <v>114</v>
      </c>
      <c r="D3498" t="s">
        <v>58</v>
      </c>
      <c r="E3498" t="s">
        <v>58</v>
      </c>
      <c r="G3498" s="20">
        <v>42342</v>
      </c>
      <c r="H3498" t="s">
        <v>60</v>
      </c>
      <c r="I3498">
        <v>-11</v>
      </c>
      <c r="J3498" t="s">
        <v>1087</v>
      </c>
      <c r="L3498" t="s">
        <v>1083</v>
      </c>
      <c r="M3498">
        <v>8920503</v>
      </c>
      <c r="N3498" t="s">
        <v>177</v>
      </c>
      <c r="O3498" s="20">
        <v>45915</v>
      </c>
      <c r="P3498" t="s">
        <v>1084</v>
      </c>
      <c r="Q3498" s="20">
        <v>45541</v>
      </c>
      <c r="S3498" t="s">
        <v>776</v>
      </c>
      <c r="T3498">
        <v>500</v>
      </c>
      <c r="W3498">
        <v>5</v>
      </c>
      <c r="X3498" t="s">
        <v>1085</v>
      </c>
      <c r="AB3498" t="s">
        <v>1086</v>
      </c>
      <c r="AK3498">
        <v>0</v>
      </c>
      <c r="AL3498">
        <v>0</v>
      </c>
      <c r="AN3498" s="20">
        <v>45915</v>
      </c>
    </row>
    <row r="3499" spans="1:40" x14ac:dyDescent="0.25">
      <c r="A3499">
        <v>9266822</v>
      </c>
      <c r="B3499" t="s">
        <v>4209</v>
      </c>
      <c r="C3499" t="s">
        <v>616</v>
      </c>
      <c r="D3499" t="s">
        <v>58</v>
      </c>
      <c r="G3499" s="20">
        <v>41958</v>
      </c>
      <c r="H3499" t="s">
        <v>412</v>
      </c>
      <c r="I3499">
        <v>-12</v>
      </c>
      <c r="J3499" t="s">
        <v>1087</v>
      </c>
      <c r="L3499" t="s">
        <v>1083</v>
      </c>
      <c r="M3499">
        <v>8921190</v>
      </c>
      <c r="N3499" t="s">
        <v>149</v>
      </c>
      <c r="O3499" s="20">
        <v>45926</v>
      </c>
      <c r="P3499" t="s">
        <v>1084</v>
      </c>
      <c r="Q3499" s="20">
        <v>45926</v>
      </c>
      <c r="S3499" t="s">
        <v>776</v>
      </c>
      <c r="T3499">
        <v>500</v>
      </c>
      <c r="W3499">
        <v>5</v>
      </c>
      <c r="X3499" t="s">
        <v>1085</v>
      </c>
      <c r="AB3499" t="s">
        <v>1086</v>
      </c>
      <c r="AK3499">
        <v>0</v>
      </c>
      <c r="AL3499">
        <v>0</v>
      </c>
      <c r="AN3499" s="20">
        <v>45926</v>
      </c>
    </row>
    <row r="3500" spans="1:40" x14ac:dyDescent="0.25">
      <c r="A3500">
        <v>9264308</v>
      </c>
      <c r="B3500" t="s">
        <v>2583</v>
      </c>
      <c r="C3500" t="s">
        <v>196</v>
      </c>
      <c r="D3500" t="s">
        <v>58</v>
      </c>
      <c r="E3500" t="s">
        <v>58</v>
      </c>
      <c r="G3500" s="20">
        <v>42577</v>
      </c>
      <c r="H3500" t="s">
        <v>1465</v>
      </c>
      <c r="I3500">
        <v>-10</v>
      </c>
      <c r="J3500" t="s">
        <v>1087</v>
      </c>
      <c r="L3500" t="s">
        <v>1083</v>
      </c>
      <c r="M3500">
        <v>8920234</v>
      </c>
      <c r="N3500" t="s">
        <v>208</v>
      </c>
      <c r="O3500" s="20">
        <v>45937</v>
      </c>
      <c r="P3500" t="s">
        <v>1084</v>
      </c>
      <c r="Q3500" s="20">
        <v>45573</v>
      </c>
      <c r="S3500" t="s">
        <v>776</v>
      </c>
      <c r="T3500">
        <v>500</v>
      </c>
      <c r="W3500">
        <v>5</v>
      </c>
      <c r="X3500" t="s">
        <v>1085</v>
      </c>
      <c r="AB3500" t="s">
        <v>1086</v>
      </c>
      <c r="AK3500">
        <v>0</v>
      </c>
      <c r="AL3500">
        <v>0</v>
      </c>
      <c r="AN3500" s="20">
        <v>45937</v>
      </c>
    </row>
    <row r="3501" spans="1:40" x14ac:dyDescent="0.25">
      <c r="A3501">
        <v>9264309</v>
      </c>
      <c r="B3501" t="s">
        <v>2583</v>
      </c>
      <c r="C3501" t="s">
        <v>2325</v>
      </c>
      <c r="D3501" t="s">
        <v>58</v>
      </c>
      <c r="E3501" t="s">
        <v>58</v>
      </c>
      <c r="G3501" s="20">
        <v>43383</v>
      </c>
      <c r="H3501" t="s">
        <v>58</v>
      </c>
      <c r="I3501">
        <v>-9</v>
      </c>
      <c r="J3501" t="s">
        <v>1087</v>
      </c>
      <c r="L3501" t="s">
        <v>1083</v>
      </c>
      <c r="M3501">
        <v>8920234</v>
      </c>
      <c r="N3501" t="s">
        <v>208</v>
      </c>
      <c r="O3501" s="20">
        <v>45937</v>
      </c>
      <c r="P3501" t="s">
        <v>1084</v>
      </c>
      <c r="Q3501" s="20">
        <v>45573</v>
      </c>
      <c r="S3501" t="s">
        <v>776</v>
      </c>
      <c r="T3501">
        <v>500</v>
      </c>
      <c r="W3501">
        <v>5</v>
      </c>
      <c r="X3501" t="s">
        <v>1085</v>
      </c>
      <c r="AB3501" t="s">
        <v>1086</v>
      </c>
      <c r="AK3501">
        <v>0</v>
      </c>
      <c r="AL3501">
        <v>0</v>
      </c>
      <c r="AN3501" s="20">
        <v>45937</v>
      </c>
    </row>
  </sheetData>
  <sheetProtection algorithmName="SHA-512" hashValue="UuEjAVL5pLDrcaxdjR6b0qrRjFIEJeYyrdvonHnaNvxUod/uk63VAFtEPtKpaAUEEIef6j+Pbq6JzTSLb0K3dw==" saltValue="VMHx4GX15iTBUJtmzq3kVw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41"/>
  <sheetViews>
    <sheetView showGridLines="0" tabSelected="1" topLeftCell="A4" workbookViewId="0">
      <selection activeCell="A30" sqref="A30:L30"/>
    </sheetView>
  </sheetViews>
  <sheetFormatPr baseColWidth="10" defaultColWidth="11.42578125" defaultRowHeight="15" x14ac:dyDescent="0.25"/>
  <cols>
    <col min="1" max="25" width="5.7109375" style="57" customWidth="1"/>
    <col min="26" max="16384" width="11.42578125" style="57"/>
  </cols>
  <sheetData>
    <row r="1" spans="1:25" ht="18" x14ac:dyDescent="0.25">
      <c r="A1" s="365" t="s">
        <v>352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</row>
    <row r="2" spans="1:25" x14ac:dyDescent="0.25">
      <c r="A2" s="441" t="s">
        <v>353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</row>
    <row r="4" spans="1:25" x14ac:dyDescent="0.25">
      <c r="A4" s="442" t="s">
        <v>336</v>
      </c>
      <c r="B4" s="443"/>
      <c r="C4" s="443"/>
      <c r="D4" s="443"/>
      <c r="E4" s="443"/>
      <c r="F4" s="443"/>
      <c r="G4" s="443"/>
      <c r="H4" s="443"/>
      <c r="I4" s="443"/>
      <c r="J4" s="443"/>
      <c r="K4" s="443"/>
      <c r="L4" s="444"/>
      <c r="N4" s="442" t="s">
        <v>337</v>
      </c>
      <c r="O4" s="443"/>
      <c r="P4" s="443"/>
      <c r="Q4" s="443"/>
      <c r="R4" s="443"/>
      <c r="S4" s="443"/>
      <c r="T4" s="443"/>
      <c r="U4" s="443"/>
      <c r="V4" s="443"/>
      <c r="W4" s="443"/>
      <c r="X4" s="443"/>
      <c r="Y4" s="444"/>
    </row>
    <row r="5" spans="1:25" x14ac:dyDescent="0.25">
      <c r="A5" s="417" t="s">
        <v>338</v>
      </c>
      <c r="B5" s="418"/>
      <c r="C5" s="418"/>
      <c r="D5" s="419"/>
      <c r="E5" s="417" t="s">
        <v>319</v>
      </c>
      <c r="F5" s="418"/>
      <c r="G5" s="418"/>
      <c r="H5" s="419"/>
      <c r="I5" s="58" t="s">
        <v>339</v>
      </c>
      <c r="J5" s="445" t="s">
        <v>340</v>
      </c>
      <c r="K5" s="445"/>
      <c r="L5" s="58" t="s">
        <v>341</v>
      </c>
      <c r="N5" s="422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4"/>
    </row>
    <row r="6" spans="1:25" x14ac:dyDescent="0.25">
      <c r="A6" s="59"/>
      <c r="D6" s="60"/>
      <c r="E6" s="59"/>
      <c r="H6" s="60"/>
      <c r="I6" s="61"/>
      <c r="J6" s="62" t="s">
        <v>342</v>
      </c>
      <c r="K6" s="62" t="s">
        <v>343</v>
      </c>
      <c r="L6" s="62" t="s">
        <v>344</v>
      </c>
      <c r="N6" s="422"/>
      <c r="O6" s="423"/>
      <c r="P6" s="423"/>
      <c r="Q6" s="423"/>
      <c r="R6" s="423"/>
      <c r="S6" s="423"/>
      <c r="T6" s="423"/>
      <c r="U6" s="423"/>
      <c r="V6" s="423"/>
      <c r="W6" s="423"/>
      <c r="X6" s="423"/>
      <c r="Y6" s="424"/>
    </row>
    <row r="7" spans="1:25" x14ac:dyDescent="0.25">
      <c r="A7" s="438"/>
      <c r="B7" s="439"/>
      <c r="C7" s="439"/>
      <c r="D7" s="440"/>
      <c r="E7" s="438"/>
      <c r="F7" s="439"/>
      <c r="G7" s="439"/>
      <c r="H7" s="440"/>
      <c r="I7" s="63"/>
      <c r="J7" s="63"/>
      <c r="K7" s="63"/>
      <c r="L7" s="63"/>
      <c r="N7" s="422"/>
      <c r="O7" s="423"/>
      <c r="P7" s="423"/>
      <c r="Q7" s="423"/>
      <c r="R7" s="423"/>
      <c r="S7" s="423"/>
      <c r="T7" s="423"/>
      <c r="U7" s="423"/>
      <c r="V7" s="423"/>
      <c r="W7" s="423"/>
      <c r="X7" s="423"/>
      <c r="Y7" s="424"/>
    </row>
    <row r="8" spans="1:25" x14ac:dyDescent="0.25">
      <c r="A8" s="435"/>
      <c r="B8" s="436"/>
      <c r="C8" s="436"/>
      <c r="D8" s="437"/>
      <c r="E8" s="435"/>
      <c r="F8" s="436"/>
      <c r="G8" s="436"/>
      <c r="H8" s="437"/>
      <c r="I8" s="63"/>
      <c r="J8" s="63"/>
      <c r="K8" s="63"/>
      <c r="L8" s="63"/>
      <c r="N8" s="422"/>
      <c r="O8" s="423"/>
      <c r="P8" s="423"/>
      <c r="Q8" s="423"/>
      <c r="R8" s="423"/>
      <c r="S8" s="423"/>
      <c r="T8" s="423"/>
      <c r="U8" s="423"/>
      <c r="V8" s="423"/>
      <c r="W8" s="423"/>
      <c r="X8" s="423"/>
      <c r="Y8" s="424"/>
    </row>
    <row r="9" spans="1:25" x14ac:dyDescent="0.25">
      <c r="A9" s="435"/>
      <c r="B9" s="436"/>
      <c r="C9" s="436"/>
      <c r="D9" s="437"/>
      <c r="E9" s="435"/>
      <c r="F9" s="436"/>
      <c r="G9" s="436"/>
      <c r="H9" s="437"/>
      <c r="I9" s="63"/>
      <c r="J9" s="63"/>
      <c r="K9" s="63"/>
      <c r="L9" s="63"/>
      <c r="N9" s="422"/>
      <c r="O9" s="423"/>
      <c r="P9" s="423"/>
      <c r="Q9" s="423"/>
      <c r="R9" s="423"/>
      <c r="S9" s="423"/>
      <c r="T9" s="423"/>
      <c r="U9" s="423"/>
      <c r="V9" s="423"/>
      <c r="W9" s="423"/>
      <c r="X9" s="423"/>
      <c r="Y9" s="424"/>
    </row>
    <row r="10" spans="1:25" x14ac:dyDescent="0.25">
      <c r="A10" s="435"/>
      <c r="B10" s="436"/>
      <c r="C10" s="436"/>
      <c r="D10" s="437"/>
      <c r="E10" s="435"/>
      <c r="F10" s="436"/>
      <c r="G10" s="436"/>
      <c r="H10" s="437"/>
      <c r="I10" s="63"/>
      <c r="J10" s="63"/>
      <c r="K10" s="63"/>
      <c r="L10" s="63"/>
      <c r="N10" s="422"/>
      <c r="O10" s="423"/>
      <c r="P10" s="423"/>
      <c r="Q10" s="423"/>
      <c r="R10" s="423"/>
      <c r="S10" s="423"/>
      <c r="T10" s="423"/>
      <c r="U10" s="423"/>
      <c r="V10" s="423"/>
      <c r="W10" s="423"/>
      <c r="X10" s="423"/>
      <c r="Y10" s="424"/>
    </row>
    <row r="11" spans="1:25" x14ac:dyDescent="0.25">
      <c r="A11" s="435"/>
      <c r="B11" s="436"/>
      <c r="C11" s="436"/>
      <c r="D11" s="437"/>
      <c r="E11" s="435"/>
      <c r="F11" s="436"/>
      <c r="G11" s="436"/>
      <c r="H11" s="437"/>
      <c r="I11" s="63"/>
      <c r="J11" s="63"/>
      <c r="K11" s="63"/>
      <c r="L11" s="63"/>
      <c r="N11" s="422"/>
      <c r="O11" s="423"/>
      <c r="P11" s="423"/>
      <c r="Q11" s="423"/>
      <c r="R11" s="423"/>
      <c r="S11" s="423"/>
      <c r="T11" s="423"/>
      <c r="U11" s="423"/>
      <c r="V11" s="423"/>
      <c r="W11" s="423"/>
      <c r="X11" s="423"/>
      <c r="Y11" s="424"/>
    </row>
    <row r="12" spans="1:25" x14ac:dyDescent="0.25">
      <c r="A12" s="435"/>
      <c r="B12" s="436"/>
      <c r="C12" s="436"/>
      <c r="D12" s="437"/>
      <c r="E12" s="435"/>
      <c r="F12" s="436"/>
      <c r="G12" s="436"/>
      <c r="H12" s="437"/>
      <c r="I12" s="63"/>
      <c r="J12" s="63"/>
      <c r="K12" s="63"/>
      <c r="L12" s="63"/>
      <c r="N12" s="422"/>
      <c r="O12" s="423"/>
      <c r="P12" s="423"/>
      <c r="Q12" s="423"/>
      <c r="R12" s="423"/>
      <c r="S12" s="423"/>
      <c r="T12" s="423"/>
      <c r="U12" s="423"/>
      <c r="V12" s="423"/>
      <c r="W12" s="423"/>
      <c r="X12" s="423"/>
      <c r="Y12" s="424"/>
    </row>
    <row r="13" spans="1:25" x14ac:dyDescent="0.25">
      <c r="A13" s="435"/>
      <c r="B13" s="436"/>
      <c r="C13" s="436"/>
      <c r="D13" s="437"/>
      <c r="E13" s="435"/>
      <c r="F13" s="436"/>
      <c r="G13" s="436"/>
      <c r="H13" s="437"/>
      <c r="I13" s="63"/>
      <c r="J13" s="63"/>
      <c r="K13" s="63"/>
      <c r="L13" s="63"/>
      <c r="N13" s="422"/>
      <c r="O13" s="423"/>
      <c r="P13" s="423"/>
      <c r="Q13" s="423"/>
      <c r="R13" s="423"/>
      <c r="S13" s="423"/>
      <c r="T13" s="423"/>
      <c r="U13" s="423"/>
      <c r="V13" s="423"/>
      <c r="W13" s="423"/>
      <c r="X13" s="423"/>
      <c r="Y13" s="424"/>
    </row>
    <row r="14" spans="1:25" x14ac:dyDescent="0.25">
      <c r="A14" s="435"/>
      <c r="B14" s="436"/>
      <c r="C14" s="436"/>
      <c r="D14" s="437"/>
      <c r="E14" s="435"/>
      <c r="F14" s="436"/>
      <c r="G14" s="436"/>
      <c r="H14" s="437"/>
      <c r="I14" s="63"/>
      <c r="J14" s="63"/>
      <c r="K14" s="63"/>
      <c r="L14" s="63"/>
      <c r="N14" s="422"/>
      <c r="O14" s="423"/>
      <c r="P14" s="423"/>
      <c r="Q14" s="423"/>
      <c r="R14" s="423"/>
      <c r="S14" s="423"/>
      <c r="T14" s="423"/>
      <c r="U14" s="423"/>
      <c r="V14" s="423"/>
      <c r="W14" s="423"/>
      <c r="X14" s="423"/>
      <c r="Y14" s="424"/>
    </row>
    <row r="15" spans="1:25" x14ac:dyDescent="0.25">
      <c r="A15" s="435"/>
      <c r="B15" s="436"/>
      <c r="C15" s="436"/>
      <c r="D15" s="437"/>
      <c r="E15" s="435"/>
      <c r="F15" s="436"/>
      <c r="G15" s="436"/>
      <c r="H15" s="437"/>
      <c r="I15" s="63"/>
      <c r="J15" s="63"/>
      <c r="K15" s="63"/>
      <c r="L15" s="63"/>
      <c r="N15" s="422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4"/>
    </row>
    <row r="16" spans="1:25" x14ac:dyDescent="0.25">
      <c r="A16" s="435"/>
      <c r="B16" s="436"/>
      <c r="C16" s="436"/>
      <c r="D16" s="437"/>
      <c r="E16" s="435"/>
      <c r="F16" s="436"/>
      <c r="G16" s="436"/>
      <c r="H16" s="437"/>
      <c r="I16" s="63"/>
      <c r="J16" s="63"/>
      <c r="K16" s="63"/>
      <c r="L16" s="63"/>
      <c r="N16" s="422"/>
      <c r="O16" s="423"/>
      <c r="P16" s="423"/>
      <c r="Q16" s="423"/>
      <c r="R16" s="423"/>
      <c r="S16" s="423"/>
      <c r="T16" s="423"/>
      <c r="U16" s="423"/>
      <c r="V16" s="423"/>
      <c r="W16" s="423"/>
      <c r="X16" s="423"/>
      <c r="Y16" s="424"/>
    </row>
    <row r="17" spans="1:25" x14ac:dyDescent="0.25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</row>
    <row r="18" spans="1:25" x14ac:dyDescent="0.25">
      <c r="A18" s="425" t="s">
        <v>345</v>
      </c>
      <c r="B18" s="426"/>
      <c r="C18" s="426"/>
      <c r="D18" s="426"/>
      <c r="E18" s="426"/>
      <c r="F18" s="426"/>
      <c r="G18" s="426"/>
      <c r="H18" s="426"/>
      <c r="I18" s="426"/>
      <c r="J18" s="426"/>
      <c r="K18" s="426"/>
      <c r="L18" s="427"/>
      <c r="N18" s="425" t="s">
        <v>382</v>
      </c>
      <c r="O18" s="428"/>
      <c r="P18" s="428"/>
      <c r="Q18" s="428"/>
      <c r="R18" s="428"/>
      <c r="S18" s="428"/>
      <c r="T18" s="428"/>
      <c r="U18" s="428"/>
      <c r="V18" s="428"/>
      <c r="W18" s="428"/>
      <c r="X18" s="428"/>
      <c r="Y18" s="429"/>
    </row>
    <row r="19" spans="1:25" x14ac:dyDescent="0.25">
      <c r="A19" s="422"/>
      <c r="B19" s="423"/>
      <c r="C19" s="423"/>
      <c r="D19" s="423"/>
      <c r="E19" s="423"/>
      <c r="F19" s="423"/>
      <c r="G19" s="423"/>
      <c r="H19" s="423"/>
      <c r="I19" s="423"/>
      <c r="J19" s="423"/>
      <c r="K19" s="423"/>
      <c r="L19" s="424"/>
      <c r="N19" s="430" t="s">
        <v>346</v>
      </c>
      <c r="O19" s="431"/>
      <c r="P19" s="431"/>
      <c r="Q19" s="431"/>
      <c r="R19" s="431"/>
      <c r="S19" s="431"/>
      <c r="T19" s="431"/>
      <c r="U19" s="431"/>
      <c r="V19" s="431"/>
      <c r="W19" s="431"/>
      <c r="X19" s="431"/>
      <c r="Y19" s="432"/>
    </row>
    <row r="20" spans="1:25" x14ac:dyDescent="0.25">
      <c r="A20" s="422"/>
      <c r="B20" s="423"/>
      <c r="C20" s="423"/>
      <c r="D20" s="423"/>
      <c r="E20" s="423"/>
      <c r="F20" s="423"/>
      <c r="G20" s="423"/>
      <c r="H20" s="423"/>
      <c r="I20" s="423"/>
      <c r="J20" s="423"/>
      <c r="K20" s="423"/>
      <c r="L20" s="424"/>
      <c r="N20" s="65" t="s">
        <v>37</v>
      </c>
      <c r="O20" s="433"/>
      <c r="P20" s="433"/>
      <c r="Q20" s="433"/>
      <c r="R20" s="433"/>
      <c r="S20" s="433"/>
      <c r="T20" s="66" t="s">
        <v>347</v>
      </c>
      <c r="U20" s="433"/>
      <c r="V20" s="433"/>
      <c r="W20" s="433"/>
      <c r="X20" s="433"/>
      <c r="Y20" s="434"/>
    </row>
    <row r="21" spans="1:25" x14ac:dyDescent="0.25">
      <c r="A21" s="422"/>
      <c r="B21" s="423"/>
      <c r="C21" s="423"/>
      <c r="D21" s="423"/>
      <c r="E21" s="423"/>
      <c r="F21" s="423"/>
      <c r="G21" s="423"/>
      <c r="H21" s="423"/>
      <c r="I21" s="423"/>
      <c r="J21" s="423"/>
      <c r="K21" s="423"/>
      <c r="L21" s="424"/>
      <c r="N21" s="422"/>
      <c r="O21" s="423"/>
      <c r="P21" s="423"/>
      <c r="Q21" s="423"/>
      <c r="R21" s="423"/>
      <c r="S21" s="423"/>
      <c r="T21" s="423"/>
      <c r="U21" s="423"/>
      <c r="V21" s="423"/>
      <c r="W21" s="423"/>
      <c r="X21" s="423"/>
      <c r="Y21" s="424"/>
    </row>
    <row r="22" spans="1:25" x14ac:dyDescent="0.25">
      <c r="A22" s="422"/>
      <c r="B22" s="423"/>
      <c r="C22" s="423"/>
      <c r="D22" s="423"/>
      <c r="E22" s="423"/>
      <c r="F22" s="423"/>
      <c r="G22" s="423"/>
      <c r="H22" s="423"/>
      <c r="I22" s="423"/>
      <c r="J22" s="423"/>
      <c r="K22" s="423"/>
      <c r="L22" s="424"/>
      <c r="N22" s="422"/>
      <c r="O22" s="423"/>
      <c r="P22" s="423"/>
      <c r="Q22" s="423"/>
      <c r="R22" s="423"/>
      <c r="S22" s="423"/>
      <c r="T22" s="423"/>
      <c r="U22" s="423"/>
      <c r="V22" s="423"/>
      <c r="W22" s="423"/>
      <c r="X22" s="423"/>
      <c r="Y22" s="424"/>
    </row>
    <row r="23" spans="1:25" x14ac:dyDescent="0.25">
      <c r="A23" s="422"/>
      <c r="B23" s="423"/>
      <c r="C23" s="423"/>
      <c r="D23" s="423"/>
      <c r="E23" s="423"/>
      <c r="F23" s="423"/>
      <c r="G23" s="423"/>
      <c r="H23" s="423"/>
      <c r="I23" s="423"/>
      <c r="J23" s="423"/>
      <c r="K23" s="423"/>
      <c r="L23" s="424"/>
      <c r="N23" s="422"/>
      <c r="O23" s="423"/>
      <c r="P23" s="423"/>
      <c r="Q23" s="423"/>
      <c r="R23" s="423"/>
      <c r="S23" s="423"/>
      <c r="T23" s="423"/>
      <c r="U23" s="423"/>
      <c r="V23" s="423"/>
      <c r="W23" s="423"/>
      <c r="X23" s="423"/>
      <c r="Y23" s="424"/>
    </row>
    <row r="24" spans="1:25" x14ac:dyDescent="0.25">
      <c r="A24" s="422"/>
      <c r="B24" s="423"/>
      <c r="C24" s="423"/>
      <c r="D24" s="423"/>
      <c r="E24" s="423"/>
      <c r="F24" s="423"/>
      <c r="G24" s="423"/>
      <c r="H24" s="423"/>
      <c r="I24" s="423"/>
      <c r="J24" s="423"/>
      <c r="K24" s="423"/>
      <c r="L24" s="424"/>
      <c r="N24" s="422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4"/>
    </row>
    <row r="25" spans="1:25" x14ac:dyDescent="0.25">
      <c r="A25" s="422"/>
      <c r="B25" s="423"/>
      <c r="C25" s="423"/>
      <c r="D25" s="423"/>
      <c r="E25" s="423"/>
      <c r="F25" s="423"/>
      <c r="G25" s="423"/>
      <c r="H25" s="423"/>
      <c r="I25" s="423"/>
      <c r="J25" s="423"/>
      <c r="K25" s="423"/>
      <c r="L25" s="424"/>
      <c r="N25" s="422"/>
      <c r="O25" s="423"/>
      <c r="P25" s="423"/>
      <c r="Q25" s="423"/>
      <c r="R25" s="423"/>
      <c r="S25" s="423"/>
      <c r="T25" s="423"/>
      <c r="U25" s="423"/>
      <c r="V25" s="423"/>
      <c r="W25" s="423"/>
      <c r="X25" s="423"/>
      <c r="Y25" s="424"/>
    </row>
    <row r="26" spans="1:25" x14ac:dyDescent="0.25">
      <c r="A26" s="422"/>
      <c r="B26" s="423"/>
      <c r="C26" s="423"/>
      <c r="D26" s="423"/>
      <c r="E26" s="423"/>
      <c r="F26" s="423"/>
      <c r="G26" s="423"/>
      <c r="H26" s="423"/>
      <c r="I26" s="423"/>
      <c r="J26" s="423"/>
      <c r="K26" s="423"/>
      <c r="L26" s="424"/>
      <c r="N26" s="422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4"/>
    </row>
    <row r="27" spans="1:25" x14ac:dyDescent="0.25">
      <c r="A27" s="422"/>
      <c r="B27" s="423"/>
      <c r="C27" s="423"/>
      <c r="D27" s="423"/>
      <c r="E27" s="423"/>
      <c r="F27" s="423"/>
      <c r="G27" s="423"/>
      <c r="H27" s="423"/>
      <c r="I27" s="423"/>
      <c r="J27" s="423"/>
      <c r="K27" s="423"/>
      <c r="L27" s="424"/>
      <c r="N27" s="422"/>
      <c r="O27" s="423"/>
      <c r="P27" s="423"/>
      <c r="Q27" s="423"/>
      <c r="R27" s="423"/>
      <c r="S27" s="423"/>
      <c r="T27" s="423"/>
      <c r="U27" s="423"/>
      <c r="V27" s="423"/>
      <c r="W27" s="423"/>
      <c r="X27" s="423"/>
      <c r="Y27" s="424"/>
    </row>
    <row r="28" spans="1:25" x14ac:dyDescent="0.25">
      <c r="A28" s="422"/>
      <c r="B28" s="423"/>
      <c r="C28" s="423"/>
      <c r="D28" s="423"/>
      <c r="E28" s="423"/>
      <c r="F28" s="423"/>
      <c r="G28" s="423"/>
      <c r="H28" s="423"/>
      <c r="I28" s="423"/>
      <c r="J28" s="423"/>
      <c r="K28" s="423"/>
      <c r="L28" s="424"/>
      <c r="N28" s="422"/>
      <c r="O28" s="423"/>
      <c r="P28" s="423"/>
      <c r="Q28" s="423"/>
      <c r="R28" s="423"/>
      <c r="S28" s="423"/>
      <c r="T28" s="423"/>
      <c r="U28" s="423"/>
      <c r="V28" s="423"/>
      <c r="W28" s="423"/>
      <c r="X28" s="423"/>
      <c r="Y28" s="424"/>
    </row>
    <row r="29" spans="1:25" x14ac:dyDescent="0.25">
      <c r="A29" s="422"/>
      <c r="B29" s="423"/>
      <c r="C29" s="423"/>
      <c r="D29" s="423"/>
      <c r="E29" s="423"/>
      <c r="F29" s="423"/>
      <c r="G29" s="423"/>
      <c r="H29" s="423"/>
      <c r="I29" s="423"/>
      <c r="J29" s="423"/>
      <c r="K29" s="423"/>
      <c r="L29" s="424"/>
      <c r="N29" s="422"/>
      <c r="O29" s="423"/>
      <c r="P29" s="423"/>
      <c r="Q29" s="423"/>
      <c r="R29" s="423"/>
      <c r="S29" s="423"/>
      <c r="T29" s="423"/>
      <c r="U29" s="423"/>
      <c r="V29" s="423"/>
      <c r="W29" s="423"/>
      <c r="X29" s="423"/>
      <c r="Y29" s="424"/>
    </row>
    <row r="30" spans="1:25" x14ac:dyDescent="0.25">
      <c r="A30" s="422"/>
      <c r="B30" s="423"/>
      <c r="C30" s="423"/>
      <c r="D30" s="423"/>
      <c r="E30" s="423"/>
      <c r="F30" s="423"/>
      <c r="G30" s="423"/>
      <c r="H30" s="423"/>
      <c r="I30" s="423"/>
      <c r="J30" s="423"/>
      <c r="K30" s="423"/>
      <c r="L30" s="424"/>
      <c r="N30" s="422"/>
      <c r="O30" s="423"/>
      <c r="P30" s="423"/>
      <c r="Q30" s="423"/>
      <c r="R30" s="423"/>
      <c r="S30" s="423"/>
      <c r="T30" s="423"/>
      <c r="U30" s="423"/>
      <c r="V30" s="423"/>
      <c r="W30" s="423"/>
      <c r="X30" s="423"/>
      <c r="Y30" s="424"/>
    </row>
    <row r="31" spans="1:25" x14ac:dyDescent="0.25">
      <c r="A31" s="422"/>
      <c r="B31" s="423"/>
      <c r="C31" s="423"/>
      <c r="D31" s="423"/>
      <c r="E31" s="423"/>
      <c r="F31" s="423"/>
      <c r="G31" s="423"/>
      <c r="H31" s="423"/>
      <c r="I31" s="423"/>
      <c r="J31" s="423"/>
      <c r="K31" s="423"/>
      <c r="L31" s="424"/>
      <c r="N31" s="422"/>
      <c r="O31" s="423"/>
      <c r="P31" s="423"/>
      <c r="Q31" s="423"/>
      <c r="R31" s="423"/>
      <c r="S31" s="423"/>
      <c r="T31" s="423"/>
      <c r="U31" s="423"/>
      <c r="V31" s="423"/>
      <c r="W31" s="423"/>
      <c r="X31" s="423"/>
      <c r="Y31" s="424"/>
    </row>
    <row r="32" spans="1:25" x14ac:dyDescent="0.25">
      <c r="A32" s="422"/>
      <c r="B32" s="423"/>
      <c r="C32" s="423"/>
      <c r="D32" s="423"/>
      <c r="E32" s="423"/>
      <c r="F32" s="423"/>
      <c r="G32" s="423"/>
      <c r="H32" s="423"/>
      <c r="I32" s="423"/>
      <c r="J32" s="423"/>
      <c r="K32" s="423"/>
      <c r="L32" s="424"/>
      <c r="N32" s="422"/>
      <c r="O32" s="423"/>
      <c r="P32" s="423"/>
      <c r="Q32" s="423"/>
      <c r="R32" s="423"/>
      <c r="S32" s="423"/>
      <c r="T32" s="423"/>
      <c r="U32" s="423"/>
      <c r="V32" s="423"/>
      <c r="W32" s="423"/>
      <c r="X32" s="423"/>
      <c r="Y32" s="424"/>
    </row>
    <row r="33" spans="1:25" x14ac:dyDescent="0.25">
      <c r="A33" s="422"/>
      <c r="B33" s="423"/>
      <c r="C33" s="423"/>
      <c r="D33" s="423"/>
      <c r="E33" s="423"/>
      <c r="F33" s="423"/>
      <c r="G33" s="423"/>
      <c r="H33" s="423"/>
      <c r="I33" s="423"/>
      <c r="J33" s="423"/>
      <c r="K33" s="423"/>
      <c r="L33" s="424"/>
      <c r="N33" s="422"/>
      <c r="O33" s="423"/>
      <c r="P33" s="423"/>
      <c r="Q33" s="423"/>
      <c r="R33" s="423"/>
      <c r="S33" s="423"/>
      <c r="T33" s="423"/>
      <c r="U33" s="423"/>
      <c r="V33" s="423"/>
      <c r="W33" s="423"/>
      <c r="X33" s="423"/>
      <c r="Y33" s="424"/>
    </row>
    <row r="34" spans="1:25" x14ac:dyDescent="0.25">
      <c r="A34" s="422"/>
      <c r="B34" s="423"/>
      <c r="C34" s="423"/>
      <c r="D34" s="423"/>
      <c r="E34" s="423"/>
      <c r="F34" s="423"/>
      <c r="G34" s="423"/>
      <c r="H34" s="423"/>
      <c r="I34" s="423"/>
      <c r="J34" s="423"/>
      <c r="K34" s="423"/>
      <c r="L34" s="424"/>
      <c r="N34" s="422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4"/>
    </row>
    <row r="35" spans="1:25" x14ac:dyDescent="0.25">
      <c r="A35" s="422"/>
      <c r="B35" s="423"/>
      <c r="C35" s="423"/>
      <c r="D35" s="423"/>
      <c r="E35" s="423"/>
      <c r="F35" s="423"/>
      <c r="G35" s="423"/>
      <c r="H35" s="423"/>
      <c r="I35" s="423"/>
      <c r="J35" s="423"/>
      <c r="K35" s="423"/>
      <c r="L35" s="424"/>
      <c r="N35" s="422"/>
      <c r="O35" s="423"/>
      <c r="P35" s="423"/>
      <c r="Q35" s="423"/>
      <c r="R35" s="423"/>
      <c r="S35" s="423"/>
      <c r="T35" s="423"/>
      <c r="U35" s="423"/>
      <c r="V35" s="423"/>
      <c r="W35" s="423"/>
      <c r="X35" s="423"/>
      <c r="Y35" s="424"/>
    </row>
    <row r="37" spans="1:25" x14ac:dyDescent="0.25">
      <c r="B37" s="417" t="s">
        <v>348</v>
      </c>
      <c r="C37" s="418"/>
      <c r="D37" s="418"/>
      <c r="E37" s="418"/>
      <c r="F37" s="419"/>
      <c r="H37" s="417" t="s">
        <v>349</v>
      </c>
      <c r="I37" s="418"/>
      <c r="J37" s="418"/>
      <c r="K37" s="418"/>
      <c r="L37" s="419"/>
      <c r="O37" s="417" t="s">
        <v>350</v>
      </c>
      <c r="P37" s="418"/>
      <c r="Q37" s="418"/>
      <c r="R37" s="418"/>
      <c r="S37" s="419"/>
    </row>
    <row r="38" spans="1:25" x14ac:dyDescent="0.25">
      <c r="B38" s="420" t="str">
        <f>FeuilleRésultats2éq3joueurs!E36</f>
        <v/>
      </c>
      <c r="C38" s="343"/>
      <c r="D38" s="343"/>
      <c r="E38" s="343"/>
      <c r="F38" s="421"/>
      <c r="H38" s="420" t="str">
        <f>FeuilleRésultats2éq3joueurs!H36</f>
        <v/>
      </c>
      <c r="I38" s="343"/>
      <c r="J38" s="343"/>
      <c r="K38" s="343"/>
      <c r="L38" s="421"/>
      <c r="O38" s="420" t="str">
        <f>IF('[1]Feuille de rencontre'!C5="","",'[1]Feuille de rencontre'!C5)</f>
        <v/>
      </c>
      <c r="P38" s="343"/>
      <c r="Q38" s="343"/>
      <c r="R38" s="343"/>
      <c r="S38" s="421"/>
    </row>
    <row r="39" spans="1:25" x14ac:dyDescent="0.25">
      <c r="B39" s="59"/>
      <c r="F39" s="60"/>
      <c r="H39" s="59"/>
      <c r="L39" s="60"/>
      <c r="O39" s="59"/>
      <c r="S39" s="60"/>
    </row>
    <row r="40" spans="1:25" x14ac:dyDescent="0.25">
      <c r="B40" s="67"/>
      <c r="C40" s="68"/>
      <c r="D40" s="68"/>
      <c r="E40" s="68"/>
      <c r="F40" s="69"/>
      <c r="H40" s="67"/>
      <c r="I40" s="68"/>
      <c r="J40" s="68"/>
      <c r="K40" s="68"/>
      <c r="L40" s="69"/>
      <c r="O40" s="67"/>
      <c r="P40" s="68"/>
      <c r="Q40" s="68"/>
      <c r="R40" s="68"/>
      <c r="S40" s="69"/>
    </row>
    <row r="41" spans="1:25" x14ac:dyDescent="0.25">
      <c r="A41" s="416" t="s">
        <v>351</v>
      </c>
      <c r="B41" s="416"/>
      <c r="C41" s="416"/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91"/>
      <c r="U41" s="91"/>
      <c r="V41" s="91"/>
      <c r="W41" s="91"/>
      <c r="X41" s="91"/>
      <c r="Y41" s="91"/>
    </row>
  </sheetData>
  <sheetProtection password="CDA2" sheet="1" objects="1" scenarios="1"/>
  <mergeCells count="83">
    <mergeCell ref="A1:Y1"/>
    <mergeCell ref="A2:Y2"/>
    <mergeCell ref="A4:L4"/>
    <mergeCell ref="N4:Y4"/>
    <mergeCell ref="A5:D5"/>
    <mergeCell ref="E5:H5"/>
    <mergeCell ref="J5:K5"/>
    <mergeCell ref="N5:Y5"/>
    <mergeCell ref="N6:Y6"/>
    <mergeCell ref="A7:D7"/>
    <mergeCell ref="E7:H7"/>
    <mergeCell ref="N7:Y7"/>
    <mergeCell ref="A8:D8"/>
    <mergeCell ref="E8:H8"/>
    <mergeCell ref="N8:Y8"/>
    <mergeCell ref="A9:D9"/>
    <mergeCell ref="E9:H9"/>
    <mergeCell ref="N9:Y9"/>
    <mergeCell ref="A10:D10"/>
    <mergeCell ref="E10:H10"/>
    <mergeCell ref="N10:Y10"/>
    <mergeCell ref="A11:D11"/>
    <mergeCell ref="E11:H11"/>
    <mergeCell ref="N11:Y11"/>
    <mergeCell ref="A12:D12"/>
    <mergeCell ref="E12:H12"/>
    <mergeCell ref="N12:Y12"/>
    <mergeCell ref="A13:D13"/>
    <mergeCell ref="E13:H13"/>
    <mergeCell ref="N13:Y13"/>
    <mergeCell ref="A14:D14"/>
    <mergeCell ref="E14:H14"/>
    <mergeCell ref="N14:Y14"/>
    <mergeCell ref="A15:D15"/>
    <mergeCell ref="E15:H15"/>
    <mergeCell ref="N15:Y15"/>
    <mergeCell ref="A16:D16"/>
    <mergeCell ref="E16:H16"/>
    <mergeCell ref="N16:Y16"/>
    <mergeCell ref="A18:L18"/>
    <mergeCell ref="N18:Y18"/>
    <mergeCell ref="A19:L19"/>
    <mergeCell ref="N19:Y19"/>
    <mergeCell ref="A20:L20"/>
    <mergeCell ref="O20:S20"/>
    <mergeCell ref="U20:Y20"/>
    <mergeCell ref="A21:L21"/>
    <mergeCell ref="N21:Y21"/>
    <mergeCell ref="A22:L22"/>
    <mergeCell ref="N22:Y22"/>
    <mergeCell ref="A23:L23"/>
    <mergeCell ref="N23:Y23"/>
    <mergeCell ref="A24:L24"/>
    <mergeCell ref="N24:Y24"/>
    <mergeCell ref="A25:L25"/>
    <mergeCell ref="N25:Y25"/>
    <mergeCell ref="A26:L26"/>
    <mergeCell ref="N26:Y26"/>
    <mergeCell ref="A27:L27"/>
    <mergeCell ref="N27:Y27"/>
    <mergeCell ref="A28:L28"/>
    <mergeCell ref="N28:Y28"/>
    <mergeCell ref="A29:L29"/>
    <mergeCell ref="N29:Y29"/>
    <mergeCell ref="A30:L30"/>
    <mergeCell ref="N30:Y30"/>
    <mergeCell ref="A31:L31"/>
    <mergeCell ref="N31:Y31"/>
    <mergeCell ref="A32:L32"/>
    <mergeCell ref="N32:Y32"/>
    <mergeCell ref="A33:L33"/>
    <mergeCell ref="N33:Y33"/>
    <mergeCell ref="A34:L34"/>
    <mergeCell ref="N34:Y34"/>
    <mergeCell ref="A35:L35"/>
    <mergeCell ref="N35:Y35"/>
    <mergeCell ref="A41:S41"/>
    <mergeCell ref="B37:F37"/>
    <mergeCell ref="H37:L37"/>
    <mergeCell ref="O37:S37"/>
    <mergeCell ref="B38:F38"/>
    <mergeCell ref="H38:L38"/>
    <mergeCell ref="O38:S38"/>
  </mergeCells>
  <printOptions horizontalCentered="1" verticalCentered="1"/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Mode d'emploi</vt:lpstr>
      <vt:lpstr>CompositionEquipe</vt:lpstr>
      <vt:lpstr>Paramètres</vt:lpstr>
      <vt:lpstr>FeuilleRésultats2éq3joueurs</vt:lpstr>
      <vt:lpstr>FeuillesPartie2équipes</vt:lpstr>
      <vt:lpstr>bdd1</vt:lpstr>
      <vt:lpstr>Verso 2 équipes</vt:lpstr>
      <vt:lpstr>__bdd1</vt:lpstr>
      <vt:lpstr>_bdd1</vt:lpstr>
      <vt:lpstr>Clubs</vt:lpstr>
      <vt:lpstr>N°équipe</vt:lpstr>
      <vt:lpstr>FeuilleRésultats2éq3joueurs!Zone_d_impression</vt:lpstr>
      <vt:lpstr>FeuillesPartie2équipes!Zone_d_impression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2026-01-05T09:34:38Z</dcterms:modified>
</cp:coreProperties>
</file>